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Events" sheetId="2" state="visible" r:id="rId4"/>
    <sheet name="Summary" sheetId="3" state="visible" r:id="rId5"/>
    <sheet name="General Debate" sheetId="4" state="visible" r:id="rId6"/>
    <sheet name="Dictionary" sheetId="5" state="visible" r:id="rId7"/>
  </sheets>
  <definedNames>
    <definedName function="false" hidden="true" localSheetId="1" name="_xlnm._FilterDatabase" vbProcedure="false">Events!$A$1:$N$134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<sst xmlns="http://schemas.openxmlformats.org/spreadsheetml/2006/main" count="1795" uniqueCount="635">
  <si>
    <t xml:space="preserve">The week AI took the floor: AI at UNGA81</t>
  </si>
  <si>
    <t xml:space="preserve">Compiled by</t>
  </si>
  <si>
    <t xml:space="preserve">Mafizul Islam, Senior Adviser on Data, AI and Strategic Foresight, Office of the President of the UN General Assembly</t>
  </si>
  <si>
    <t xml:space="preserve">Status</t>
  </si>
  <si>
    <t xml:space="preserve">Personal compilation, not an official UN publication. Views are the author's own.</t>
  </si>
  <si>
    <t xml:space="preserve">Data as at</t>
  </si>
  <si>
    <t xml:space="preserve">26 September 2026</t>
  </si>
  <si>
    <t xml:space="preserve">Window</t>
  </si>
  <si>
    <t xml:space="preserve">8 to 29 September 2026</t>
  </si>
  <si>
    <t xml:space="preserve">Scope</t>
  </si>
  <si>
    <t xml:space="preserve">Events, sessions, launches and official meetings on AI with UN involvement: organised or co organised by a UN organ or entity, held at UN Headquarters or on a UN platform, part of a UN run programme such as Digital@UNGA, or with a UN entity taking part. Independent forums held the same week (Climate Week NYC, Concordia, Clinton Global Initiative, WEF, Goalkeepers) are excluded.</t>
  </si>
  <si>
    <t xml:space="preserve">Counting rules</t>
  </si>
  <si>
    <t xml:space="preserve">An item is an event, a session within a larger programme, a launch, a commitment, a report or an official meeting linked to UNGA81 with UN involvement between 8 and 29 September 2026, where AI was the main subject or a named strand. Passing mentions are excluded. An item qualifies only if the UN is involved: organised or co organised by a UN organ or entity, held at UN Headquarters or on a UN platform, part of a UN run programme such as Digital@UNGA, or with a UN entity taking part. Independent forums held the same week, such as Climate Week NYC, Concordia and the Clinton Global Initiative, are excluded. Sessions are counted individually where a programme lists them. Items from UNGA80 are excluded. The convener is the lead organiser. The General Debate count covers Member State statements delivered from 22 to 25 September, compiled from UN English channel transcripts and pending verification against official texts. A statement counts when it mentions AI, however briefly. Status as at 26 September 2026.</t>
  </si>
  <si>
    <t xml:space="preserve">Sources</t>
  </si>
  <si>
    <t xml:space="preserve">Official UN pages (press.un.org, un.org/pga/81, UN Journal, UN Web TV, ITU Digital@UNGA schedule, entity newsrooms), organiser event pages and credible media. Each row in Events links to its source.</t>
  </si>
  <si>
    <t xml:space="preserve">Interactive version</t>
  </si>
  <si>
    <t xml:space="preserve">https://mafiatun.github.io/unga81-ai-events/</t>
  </si>
  <si>
    <t xml:space="preserve">How to cite</t>
  </si>
  <si>
    <t xml:space="preserve">Islam, M. (2026). The week AI took the floor: AI at UNGA81. Dataset as at 26 September 2026. https://mafiatun.github.io/unga81-ai-events/</t>
  </si>
  <si>
    <t xml:space="preserve">Sheets</t>
  </si>
  <si>
    <t xml:space="preserve">Events: one row per item. Summary: live counts. General Debate: aggregate counts only. Dictionary: what each column means.</t>
  </si>
  <si>
    <t xml:space="preserve">Corrections</t>
  </si>
  <si>
    <t xml:space="preserve">Suggest additions or corrections to the author on LinkedIn.</t>
  </si>
  <si>
    <t xml:space="preserve">ID</t>
  </si>
  <si>
    <t xml:space="preserve">Date</t>
  </si>
  <si>
    <t xml:space="preserve">Title</t>
  </si>
  <si>
    <t xml:space="preserve">Convened by</t>
  </si>
  <si>
    <t xml:space="preserve">Organisers</t>
  </si>
  <si>
    <t xml:space="preserve">Platform</t>
  </si>
  <si>
    <t xml:space="preserve">Type</t>
  </si>
  <si>
    <t xml:space="preserve">Location</t>
  </si>
  <si>
    <t xml:space="preserve">AI focus</t>
  </si>
  <si>
    <t xml:space="preserve">Themes</t>
  </si>
  <si>
    <t xml:space="preserve">PGA took part</t>
  </si>
  <si>
    <t xml:space="preserve">Detail</t>
  </si>
  <si>
    <t xml:space="preserve">Source</t>
  </si>
  <si>
    <t xml:space="preserve">e001</t>
  </si>
  <si>
    <t xml:space="preserve">2026-09-08</t>
  </si>
  <si>
    <t xml:space="preserve">PGA80 letter sending Member States the Co-Chairs' Summary of the First Global Dialogue on AI Governance</t>
  </si>
  <si>
    <t xml:space="preserve">UN organs and leadership</t>
  </si>
  <si>
    <t xml:space="preserve">President of the GA, 80th session</t>
  </si>
  <si>
    <t xml:space="preserve">Standalone event or launch</t>
  </si>
  <si>
    <t xml:space="preserve">Launch, commitment or report</t>
  </si>
  <si>
    <t xml:space="preserve">New York</t>
  </si>
  <si>
    <t xml:space="preserve">AI dedicated</t>
  </si>
  <si>
    <t xml:space="preserve">Governance and safety</t>
  </si>
  <si>
    <t xml:space="preserve">Held</t>
  </si>
  <si>
    <t xml:space="preserve">Formal outcome record of the Global Dialogue held in Geneva, 6 to 7 Jul 2026 (outside the window)</t>
  </si>
  <si>
    <t xml:space="preserve">https://www.un.org/pga/80/2026/09/08/letter-from-the-president-of-the-general-assembly-on-ai-governance/</t>
  </si>
  <si>
    <t xml:space="preserve">e002</t>
  </si>
  <si>
    <t xml:space="preserve">PGA81 statement opening the 81st session</t>
  </si>
  <si>
    <t xml:space="preserve">PGA81 Khalilur Rahman</t>
  </si>
  <si>
    <t xml:space="preserve">Official meeting or statement</t>
  </si>
  <si>
    <t xml:space="preserve">AI strand</t>
  </si>
  <si>
    <t xml:space="preserve">Governance and safety | Development and SDGs | Capacity building, compute and digital public infrastructure</t>
  </si>
  <si>
    <t xml:space="preserve">Yes</t>
  </si>
  <si>
    <t xml:space="preserve">"Ensure technological transformation serves all people" is one of the PGA's 6 priorities. He commits to "an inclusive approach to digital cooperation and emerging technologies".</t>
  </si>
  <si>
    <t xml:space="preserve">https://www.un.org/pga/wp-content/uploads/sites/111/2026/09/PGA81-Opening-Statement-8-September-2026.pdf</t>
  </si>
  <si>
    <t xml:space="preserve">e003</t>
  </si>
  <si>
    <t xml:space="preserve">2026-09-09</t>
  </si>
  <si>
    <t xml:space="preserve">[Programme] INDL-9: International Network on Digital Labour 9th conference, "AI Supply Chains: Building an interdisciplinary research agenda for AI and labour"</t>
  </si>
  <si>
    <t xml:space="preserve">UN system entities</t>
  </si>
  <si>
    <t xml:space="preserve">ILO (Web TV lists ILO as organiser, INDL network)</t>
  </si>
  <si>
    <t xml:space="preserve">Event or session</t>
  </si>
  <si>
    <t xml:space="preserve">Outside New York</t>
  </si>
  <si>
    <t xml:space="preserve">Economy and work</t>
  </si>
  <si>
    <t xml:space="preserve">https://webtv.un.org/en/asset/k1a/k1asn0sema</t>
  </si>
  <si>
    <t xml:space="preserve">e004</t>
  </si>
  <si>
    <t xml:space="preserve">2026-09-10</t>
  </si>
  <si>
    <t xml:space="preserve">Ambassadorial lunch on multilateral AI governance</t>
  </si>
  <si>
    <t xml:space="preserve">Member States and regional</t>
  </si>
  <si>
    <t xml:space="preserve">Permanent Missions of El Salvador and Estonia (co-chairs of the first Global Dialogue on AI Governance), with UN Foundation</t>
  </si>
  <si>
    <t xml:space="preserve">Governance and safety | Capacity building, compute and digital public infrastructure</t>
  </si>
  <si>
    <t xml:space="preserve">PGA keynote: "We cannot sit on the sidelines, this technology is evolving too fast."</t>
  </si>
  <si>
    <t xml:space="preserve">https://www.un.org/pga/81/documents/speeches/ai-governance-ambassadorial-lunch-10-september-2026/</t>
  </si>
  <si>
    <t xml:space="preserve">e005</t>
  </si>
  <si>
    <t xml:space="preserve">2026-09-11</t>
  </si>
  <si>
    <t xml:space="preserve">SG report "Unique challenges faced by developing countries in AI capacity-building" (A/80/817), calling for a Global Fund for AI Capacity-Building</t>
  </si>
  <si>
    <t xml:space="preserve">Secretary-General / ODET</t>
  </si>
  <si>
    <t xml:space="preserve">Development and SDGs | Capacity building, compute and digital public infrastructure</t>
  </si>
  <si>
    <t xml:space="preserve">Suggests $3bn in initial commitments over 2 to 4 years. 77% of data-centre capacity sits in high-income countries, &lt;0.1% in low-income. &lt;20% of least developed countries (LDCs) had an AI strategy in 2025.</t>
  </si>
  <si>
    <t xml:space="preserve">https://www.un.org/digital-emerging-technologies/content/secretary-general-calls-global-fund-address-ai-capacity-building-gaps-developing-countries</t>
  </si>
  <si>
    <t xml:space="preserve">e007</t>
  </si>
  <si>
    <t xml:space="preserve">2026-09-14</t>
  </si>
  <si>
    <t xml:space="preserve">[Programme] 4th UNESCO Global Forum on the Ethics of AI</t>
  </si>
  <si>
    <t xml:space="preserve">UNESCO with Saudi Arabia (ICAIRE hosts the forum site)</t>
  </si>
  <si>
    <t xml:space="preserve">Governance and safety | Climate and energy | Gender and inclusion</t>
  </si>
  <si>
    <t xml:space="preserve">About 8,000 attendees from ~50 countries, including ministers. UNESCO says it has partnered with 77 countries on its Readiness Assessment Methodology (RAM). CARICOM endorsed the UNESCO Caribbean AI Policy Roadmap</t>
  </si>
  <si>
    <t xml:space="preserve">https://www.unesco.org/en/articles/unesco-launches-new-tools-reinforce-ethical-ai-governance-global-forum-riyadh-saudi-arabia</t>
  </si>
  <si>
    <t xml:space="preserve">e008</t>
  </si>
  <si>
    <t xml:space="preserve">2026-09-15</t>
  </si>
  <si>
    <t xml:space="preserve">AI and development: Opportunities and pathways for developing economies (World Development Report 2026)</t>
  </si>
  <si>
    <t xml:space="preserve">ILO and World Bank Group</t>
  </si>
  <si>
    <t xml:space="preserve">Development and SDGs | Economy and work</t>
  </si>
  <si>
    <t xml:space="preserve">https://webtv.un.org/en/schedule/2026-09-15</t>
  </si>
  <si>
    <t xml:space="preserve">e010</t>
  </si>
  <si>
    <t xml:space="preserve">2026-09-16</t>
  </si>
  <si>
    <t xml:space="preserve">AI Evaluations for Social Good</t>
  </si>
  <si>
    <t xml:space="preserve">Civil society and academia</t>
  </si>
  <si>
    <t xml:space="preserve">Humane Intelligence, Morgan Stanley</t>
  </si>
  <si>
    <t xml:space="preserve">Digital@UNGA 2026</t>
  </si>
  <si>
    <t xml:space="preserve">Governance and safety | Science and evidence</t>
  </si>
  <si>
    <t xml:space="preserve">https://www.itu.int/initiatives/digital-unga2026/affiliate-programme/schedule/</t>
  </si>
  <si>
    <t xml:space="preserve">e011</t>
  </si>
  <si>
    <t xml:space="preserve">SG press conference ahead of UNGA81</t>
  </si>
  <si>
    <t xml:space="preserve">Secretary-General</t>
  </si>
  <si>
    <t xml:space="preserve">"AI does not stop at borders and neither do its risks." Isolated voluntary pauses "will not address the problem". Cites the Scientific Panel as the source of evidence.</t>
  </si>
  <si>
    <t xml:space="preserve">https://transcripts.un.org/en/asset/k1j/k1jcdjp82o</t>
  </si>
  <si>
    <t xml:space="preserve">e012</t>
  </si>
  <si>
    <t xml:space="preserve">UNESCO launch of new AI ethics governance tools: RAM 2.0, global analysis of RAM findings, AI environment toolkit</t>
  </si>
  <si>
    <t xml:space="preserve">UNESCO</t>
  </si>
  <si>
    <t xml:space="preserve">RAM 2.0 adds perspectives from women, persons with disabilities and indigenous communities</t>
  </si>
  <si>
    <t xml:space="preserve">e013</t>
  </si>
  <si>
    <t xml:space="preserve">2026-09-17</t>
  </si>
  <si>
    <t xml:space="preserve">AI, Jobs, and Development: Perspectives for and from the Rest of the World</t>
  </si>
  <si>
    <t xml:space="preserve">MIT J-PAL, Schmidt Sciences</t>
  </si>
  <si>
    <t xml:space="preserve">e014</t>
  </si>
  <si>
    <t xml:space="preserve">UN System Data Commons: UN statistics made "AI-ready" (MCP support)</t>
  </si>
  <si>
    <t xml:space="preserve">EOSG, UN DESA and UNICEF, with Google</t>
  </si>
  <si>
    <t xml:space="preserve">Science and evidence | Development and SDGs | Capacity building, compute and digital public infrastructure</t>
  </si>
  <si>
    <t xml:space="preserve">Briefing in Conference Room 4, UNHQ, 16:30. Statistics made machine readable for AI tools (MCP support), Google.org US$2 million, 26 UN entities signed on</t>
  </si>
  <si>
    <t xml:space="preserve">https://techcrunch.com/2026/09/17/un-turns-to-google-to-make-its-global-data-ready-for-ai-agents/</t>
  </si>
  <si>
    <t xml:space="preserve">e015</t>
  </si>
  <si>
    <t xml:space="preserve">2026-09-18</t>
  </si>
  <si>
    <t xml:space="preserve">AI Governance and Its Applications in Education and Research: A Joint Iraqi-Lebanese Training Program</t>
  </si>
  <si>
    <t xml:space="preserve">Routes for Development and Consultancy, Al-Shaab University Baghdad</t>
  </si>
  <si>
    <t xml:space="preserve">Governance and safety | Education and children</t>
  </si>
  <si>
    <t xml:space="preserve">e016</t>
  </si>
  <si>
    <t xml:space="preserve">Bridging the Digital Divide: Empowering Youth and Grassroots Women through AI, Digital Skills and Inclusive Innovation</t>
  </si>
  <si>
    <t xml:space="preserve">YEDIS</t>
  </si>
  <si>
    <t xml:space="preserve">Capacity building, compute and digital public infrastructure | Gender and inclusion</t>
  </si>
  <si>
    <t xml:space="preserve">e017</t>
  </si>
  <si>
    <t xml:space="preserve">IP Infrastructure and AI: Building Trust in the Next Generation of Innovation and Creativity</t>
  </si>
  <si>
    <t xml:space="preserve">WIPO</t>
  </si>
  <si>
    <t xml:space="preserve">Governance and safety | Economy and work</t>
  </si>
  <si>
    <t xml:space="preserve">e018</t>
  </si>
  <si>
    <t xml:space="preserve">SDG Moment 2026, "Together, We Can Do It"</t>
  </si>
  <si>
    <t xml:space="preserve">Convened by the Secretary-General, with the PGA</t>
  </si>
  <si>
    <t xml:space="preserve">Development and SDGs</t>
  </si>
  <si>
    <t xml:space="preserve">PGA, SG, ECOSOC President Amar Bendjama, Malala Yousafzai. The SG listed "responsible artificial intelligence" among the acceleration pathways.</t>
  </si>
  <si>
    <t xml:space="preserve">https://www.un.org/sustainabledevelopment/sdg-moment-18-september-2026/</t>
  </si>
  <si>
    <t xml:space="preserve">e019</t>
  </si>
  <si>
    <t xml:space="preserve">2026-09-19</t>
  </si>
  <si>
    <t xml:space="preserve">AI for Everyone: Building Human Capability for the AI Future</t>
  </si>
  <si>
    <t xml:space="preserve">Business, media, philanthropy</t>
  </si>
  <si>
    <t xml:space="preserve">Wasabi AI</t>
  </si>
  <si>
    <t xml:space="preserve">Virtual</t>
  </si>
  <si>
    <t xml:space="preserve">Capacity building, compute and digital public infrastructure</t>
  </si>
  <si>
    <t xml:space="preserve">e020</t>
  </si>
  <si>
    <t xml:space="preserve">2026-09-20</t>
  </si>
  <si>
    <t xml:space="preserve">AI for Global Progress: An Innovation Showcase</t>
  </si>
  <si>
    <t xml:space="preserve">Google Cloud</t>
  </si>
  <si>
    <t xml:space="preserve">e021</t>
  </si>
  <si>
    <t xml:space="preserve">Africa AI Governance Summit</t>
  </si>
  <si>
    <t xml:space="preserve">Lawyers Hub</t>
  </si>
  <si>
    <t xml:space="preserve">e022</t>
  </si>
  <si>
    <t xml:space="preserve">Education Systems in the Age of AI: What's Changed, What's Next?</t>
  </si>
  <si>
    <t xml:space="preserve">UNESCO, UNICEF, GPE, ITU, Cambridge University Press &amp; Assessment</t>
  </si>
  <si>
    <t xml:space="preserve">Education and children</t>
  </si>
  <si>
    <t xml:space="preserve">e024</t>
  </si>
  <si>
    <t xml:space="preserve">From Access to Agency: Closing the AI Opportunity Gap for the Next Generation</t>
  </si>
  <si>
    <t xml:space="preserve">PURE Global</t>
  </si>
  <si>
    <t xml:space="preserve">Education and children | Gender and inclusion</t>
  </si>
  <si>
    <t xml:space="preserve">e025</t>
  </si>
  <si>
    <t xml:space="preserve">From Digital Exclusion to Global Opportunity: AI, Education &amp; Entrepreneurship Pathways for Youth and Women in East and the Horn of Africa</t>
  </si>
  <si>
    <t xml:space="preserve">Kastan Mentoring CIC</t>
  </si>
  <si>
    <t xml:space="preserve">e027</t>
  </si>
  <si>
    <t xml:space="preserve">The Global AI Safety Imperative: From Principles to Action</t>
  </si>
  <si>
    <t xml:space="preserve">Global Council for Responsible AI</t>
  </si>
  <si>
    <t xml:space="preserve">e028</t>
  </si>
  <si>
    <t xml:space="preserve">The Judiciary and Artificial Intelligence</t>
  </si>
  <si>
    <t xml:space="preserve">Al-Shaab University</t>
  </si>
  <si>
    <t xml:space="preserve">Governance and safety | Human rights and information integrity</t>
  </si>
  <si>
    <t xml:space="preserve">e029</t>
  </si>
  <si>
    <t xml:space="preserve">timbuktoo MoU Signing Ceremony for Equipping Africa's Young Innovators with the Tools of the AI Era</t>
  </si>
  <si>
    <t xml:space="preserve">UNDP (timbuktoo)</t>
  </si>
  <si>
    <t xml:space="preserve">MoU signatories not named in source</t>
  </si>
  <si>
    <t xml:space="preserve">https://www.undp.org/africa/news/africa-unga-81-events-you-wont-want-miss</t>
  </si>
  <si>
    <t xml:space="preserve">e030</t>
  </si>
  <si>
    <t xml:space="preserve">timbuktoo at Unstoppable Africa: Skills, Pathways and Jobs: Preparing Africa's Workforce for the AI Era (listed as "Equipping Africa's Young Innovators with the Tools of the AI Era")</t>
  </si>
  <si>
    <t xml:space="preserve">Development and SDGs | Capacity building, compute and digital public infrastructure | Economy and work</t>
  </si>
  <si>
    <t xml:space="preserve">UNDP Associate Administrator Haoliang Xu, NVIDIA (Fatima Tambajang), MTN (Nompilo Morafo)</t>
  </si>
  <si>
    <t xml:space="preserve">https://www.undp.org/africa/news/connectivity-capability-competitiveness</t>
  </si>
  <si>
    <t xml:space="preserve">e032</t>
  </si>
  <si>
    <t xml:space="preserve">2026-09-21</t>
  </si>
  <si>
    <t xml:space="preserve">"From surveillance to governance: recentering human rights in the UN AI agenda"</t>
  </si>
  <si>
    <t xml:space="preserve">Access Now, government co-sponsors Denmark and Sweden (Swedish MFA gave the welcome, Danish MFA spoke), OHCHR speaker</t>
  </si>
  <si>
    <t xml:space="preserve">Speakers from Sweden and Denmark MFAs, OHCHR, Fundación Vía Libre, Amundi</t>
  </si>
  <si>
    <t xml:space="preserve">https://www.accessnow.org/event/unga81-ai-governance/</t>
  </si>
  <si>
    <t xml:space="preserve">e033</t>
  </si>
  <si>
    <t xml:space="preserve">"Social Business, Youth and Technology" event with PGA speech</t>
  </si>
  <si>
    <t xml:space="preserve">Global Committee on Social Business for SDGs, sponsored by the Permanent Mission of Bangladesh</t>
  </si>
  <si>
    <t xml:space="preserve">Governance and safety | Development and SDGs | Economy and work</t>
  </si>
  <si>
    <t xml:space="preserve">The President of the General Assembly spoke on AI governance. Conference Room 1, UNHQ</t>
  </si>
  <si>
    <t xml:space="preserve">https://www.un.org/pga/81/documents/speeches/social-business-youth-technology-21-september-2026/</t>
  </si>
  <si>
    <t xml:space="preserve">e035</t>
  </si>
  <si>
    <t xml:space="preserve">AI Everywhere: Scaling Impact Through AI Diffusion</t>
  </si>
  <si>
    <t xml:space="preserve">ODET</t>
  </si>
  <si>
    <t xml:space="preserve">UN Digital Cooperation Day</t>
  </si>
  <si>
    <t xml:space="preserve">Gates Foundation (DPI), ServiceNow, Amini, Anthropic (Elizabeth Kelly)</t>
  </si>
  <si>
    <t xml:space="preserve">https://www.un.org/digital-emerging-technologies/content/un-digital-cooperation-day-2026</t>
  </si>
  <si>
    <t xml:space="preserve">e036</t>
  </si>
  <si>
    <t xml:space="preserve">AI Fluency: A Core Competence for the 21st Century</t>
  </si>
  <si>
    <t xml:space="preserve">EIT, European Commission, IRCAI (under UNESCO auspices), BPW, universities</t>
  </si>
  <si>
    <t xml:space="preserve">Science Summit at UNGA81</t>
  </si>
  <si>
    <t xml:space="preserve">Capacity building, compute and digital public infrastructure | Education and children</t>
  </si>
  <si>
    <t xml:space="preserve">https://sciencesummitnyc.org/new-york-programme/</t>
  </si>
  <si>
    <t xml:space="preserve">e037</t>
  </si>
  <si>
    <t xml:space="preserve">AI and the Future of Work: Skills, Education and Capacity Building</t>
  </si>
  <si>
    <t xml:space="preserve">Education and children | Economy and work</t>
  </si>
  <si>
    <t xml:space="preserve">USG Guy Ryder (EOSG), EVP Roxana Mînzatu (EC), Andreas Schleicher (OECD), AWS</t>
  </si>
  <si>
    <t xml:space="preserve">e038</t>
  </si>
  <si>
    <t xml:space="preserve">Aligning AI Sovereignty with Positive Gender Impact</t>
  </si>
  <si>
    <t xml:space="preserve">Women in AI Ethics, WAIE+</t>
  </si>
  <si>
    <t xml:space="preserve">Governance and safety | Gender and inclusion</t>
  </si>
  <si>
    <t xml:space="preserve">e039</t>
  </si>
  <si>
    <t xml:space="preserve">Anchor Event: Digital@UNGA 2026, Building a Digit'all Future Together (17:00 to 20:00)</t>
  </si>
  <si>
    <t xml:space="preserve">ITU, UNDP</t>
  </si>
  <si>
    <t xml:space="preserve">Development and SDGs | Capacity building, compute and digital public infrastructure | Education and children</t>
  </si>
  <si>
    <t xml:space="preserve">Queen Mathilde of the Belgians, ITU SG Doreen Bogdan-Martin ("with AI accelerating the pace of change"), Joseph Gordon-Levitt, Big Ocean. ITU and Google announced 100,000 scholarships through the AI for Good Skills Coalition. Digital@UNGA Awards presented</t>
  </si>
  <si>
    <t xml:space="preserve">https://www.itu.int/en/mediacentre/Pages/PR-2026-09-22-Digital-UNGA.aspx</t>
  </si>
  <si>
    <t xml:space="preserve">e041</t>
  </si>
  <si>
    <t xml:space="preserve">Beyond Policy: Radical Imagination of AI Governance</t>
  </si>
  <si>
    <t xml:space="preserve">Civitatem Resolutions</t>
  </si>
  <si>
    <t xml:space="preserve">e049</t>
  </si>
  <si>
    <t xml:space="preserve">Cross-Border AI Governance Sandboxes (invite-only)</t>
  </si>
  <si>
    <t xml:space="preserve">Gill, IEC, Jordan's digital economy minister, Partnership on AI, Concordia AI, Microsoft, EDPS, Spanish AI supervision agency, ISO, World Bank, Lawyers Hub</t>
  </si>
  <si>
    <t xml:space="preserve">e052</t>
  </si>
  <si>
    <t xml:space="preserve">From Connectivity to Opportunity: Empowering Women and Youth Through Digital Innovation, AI and Climate Resilience</t>
  </si>
  <si>
    <t xml:space="preserve">ADIFEVEA World</t>
  </si>
  <si>
    <t xml:space="preserve">Climate and energy | Gender and inclusion</t>
  </si>
  <si>
    <t xml:space="preserve">e053</t>
  </si>
  <si>
    <t xml:space="preserve">Generation Unlimited Global Leadership Council Meeting 2026: "The Youth Dividend: Turning AI and Green Investments into Skilling &amp; Livelihood Opportunities"</t>
  </si>
  <si>
    <t xml:space="preserve">Generation Unlimited, with UN DGC</t>
  </si>
  <si>
    <t xml:space="preserve">Education and children | Economy and work | Gender and inclusion</t>
  </si>
  <si>
    <t xml:space="preserve">GenU: 1.2 billion young people enter the labour force by 2035, with only 400 million jobs expected</t>
  </si>
  <si>
    <t xml:space="preserve">https://webtv.un.org/en/asset/k1m/k1m5dv3ms5</t>
  </si>
  <si>
    <t xml:space="preserve">e054</t>
  </si>
  <si>
    <t xml:space="preserve">Global Fund for AI Capacity-Building (closed-door consultation)</t>
  </si>
  <si>
    <t xml:space="preserve">Invite-only</t>
  </si>
  <si>
    <t xml:space="preserve">e056</t>
  </si>
  <si>
    <t xml:space="preserve">Human Agency in the Age of AI: Rights, Trust and the Digital Future</t>
  </si>
  <si>
    <t xml:space="preserve">DGC/PVBLIC</t>
  </si>
  <si>
    <t xml:space="preserve">SDG Media Zone</t>
  </si>
  <si>
    <t xml:space="preserve">Joseph Gordon-Levitt, Kate Taylor (moderator)</t>
  </si>
  <si>
    <t xml:space="preserve">https://www.un.org/en/sdgmediazone/UNGA81/programme</t>
  </si>
  <si>
    <t xml:space="preserve">e057</t>
  </si>
  <si>
    <t xml:space="preserve">Human Centric Cities in the Age of AI: Connectivity, Inclusion and Opportunity for All</t>
  </si>
  <si>
    <t xml:space="preserve">ITU Global Initiative on AI and Virtual Worlds, Universitat Autònoma de Barcelona</t>
  </si>
  <si>
    <t xml:space="preserve">e058</t>
  </si>
  <si>
    <t xml:space="preserve">Independent International Scientific Panel on AI: first Thematic Brief, "AI Agents, Misalignment and the Risk of Losing Human Control" (advance unedited version), plus SG statement welcoming it</t>
  </si>
  <si>
    <t xml:space="preserve">Independent International Scientific Panel on AI (set up by A/RES/79/325), SG statement</t>
  </si>
  <si>
    <t xml:space="preserve">First thematic brief from a 40-member panel. Covers a May to July 2026 incident linked to OpenAI and Hugging Face systems: ~1,200 agents exchanged &gt;70,000 messages and files. The SG welcomed it the same day.</t>
  </si>
  <si>
    <t xml:space="preserve">https://www.un.org/independent-international-scientific-panel-ai/en/thematic-briefs/ai-agents-misalignment-risks</t>
  </si>
  <si>
    <t xml:space="preserve">e059</t>
  </si>
  <si>
    <t xml:space="preserve">Introducing the AI Strategy Blueprint: Turning National Ambition into Action</t>
  </si>
  <si>
    <t xml:space="preserve">Launch of the Blueprint with its first application in Lesotho, PM Samuel Matekane (Lesotho), ministers of Senegal and Guinea, G42, GIZ</t>
  </si>
  <si>
    <t xml:space="preserve">e061</t>
  </si>
  <si>
    <t xml:space="preserve">Media Moment/Q&amp;A: Independent International Scientific Panel on AI</t>
  </si>
  <si>
    <t xml:space="preserve">Science and evidence</t>
  </si>
  <si>
    <t xml:space="preserve">Launch of the Panel's first thematic brief</t>
  </si>
  <si>
    <t xml:space="preserve">e063</t>
  </si>
  <si>
    <t xml:space="preserve">Panel of Panels: Building a Global AI Evidence Base</t>
  </si>
  <si>
    <t xml:space="preserve">The ODET page lists Yoshua Bengio and Maria Ressa as Scientific Panel co-chairs, also Gary Marcus, Kalika Bali (Global South AI Safety Report), Adam Gleave, Minister Jonathan Reid (Barbados)</t>
  </si>
  <si>
    <t xml:space="preserve">e066</t>
  </si>
  <si>
    <t xml:space="preserve">Q-Lab: Agentic AI and Youth's Digital Wellbeing</t>
  </si>
  <si>
    <t xml:space="preserve">NYU GovLab, Sync Digital Wellbeing Program</t>
  </si>
  <si>
    <t xml:space="preserve">Health | Education and children</t>
  </si>
  <si>
    <t xml:space="preserve">e067</t>
  </si>
  <si>
    <t xml:space="preserve">SDG Chat AI tool pilot at the SDG Media Zone</t>
  </si>
  <si>
    <t xml:space="preserve">UN DESA, UN OICT, Accenture</t>
  </si>
  <si>
    <t xml:space="preserve">Science and evidence | Development and SDGs</t>
  </si>
  <si>
    <t xml:space="preserve">An AI tool "to make trusted SDG information more easily digestible"</t>
  </si>
  <si>
    <t xml:space="preserve">https://www.un.org/en/desa/from-global-challenges-to-collective-action-what-to-watch-at-unga-2026</t>
  </si>
  <si>
    <t xml:space="preserve">e069</t>
  </si>
  <si>
    <t xml:space="preserve">Technology at the Frontlines of Disaster Resilience</t>
  </si>
  <si>
    <t xml:space="preserve">ODET, with UNDRR</t>
  </si>
  <si>
    <t xml:space="preserve">Climate and energy</t>
  </si>
  <si>
    <t xml:space="preserve">Brazil and Bahamas ministers, Google DeepMind, UNDRR, GSMA, Soumya Swaminathan</t>
  </si>
  <si>
    <t xml:space="preserve">e070</t>
  </si>
  <si>
    <t xml:space="preserve">The AI Workforce Blueprint: Preparing Young People, Employers, and Education Systems for 2035</t>
  </si>
  <si>
    <t xml:space="preserve">JA Worldwide, JA Asia Pacific, JA Institute, Ecosystm Group</t>
  </si>
  <si>
    <t xml:space="preserve">e071</t>
  </si>
  <si>
    <t xml:space="preserve">UN System Data Commons: Trusted Data in the Age of AI</t>
  </si>
  <si>
    <t xml:space="preserve">DGC/PVBLIC, speakers from UNICEF, UN Global Pulse, Google</t>
  </si>
  <si>
    <t xml:space="preserve">Science and evidence | Capacity building, compute and digital public infrastructure</t>
  </si>
  <si>
    <t xml:space="preserve">Prem Ramaswami (Google), João Pedro Azevedo (UNICEF), Talea von Lupin (UN Global Pulse)</t>
  </si>
  <si>
    <t xml:space="preserve">e073</t>
  </si>
  <si>
    <t xml:space="preserve">What is Open Source AI? Applications, Strategies and Global Cooperation</t>
  </si>
  <si>
    <t xml:space="preserve">Gill, NVIDIA, Cohere Labs, Open Source Initiative, Linux Foundation, Rumman Chowdhury</t>
  </si>
  <si>
    <t xml:space="preserve">e074</t>
  </si>
  <si>
    <t xml:space="preserve">2026-09-22</t>
  </si>
  <si>
    <t xml:space="preserve">AI Adoption in the Education System at the University of Warith Al-Anbiyaa, Iraq</t>
  </si>
  <si>
    <t xml:space="preserve">University of Warith Al-Anbiyaa</t>
  </si>
  <si>
    <t xml:space="preserve">e075</t>
  </si>
  <si>
    <t xml:space="preserve">AI for Good webinar: Open world embodied intelligence: Learning from perception to action in the wild</t>
  </si>
  <si>
    <t xml:space="preserve">ITU (AI for Good)</t>
  </si>
  <si>
    <t xml:space="preserve">https://aiforgood.itu.int/ai-events-calendar/</t>
  </si>
  <si>
    <t xml:space="preserve">e076</t>
  </si>
  <si>
    <t xml:space="preserve">Advancing Digital and AI Infrastructure Investments in Emerging Markets</t>
  </si>
  <si>
    <t xml:space="preserve">ITU, Microsoft</t>
  </si>
  <si>
    <t xml:space="preserve">e078</t>
  </si>
  <si>
    <t xml:space="preserve">Bridging Central Africa's Digital Divide: Public-Private Partnerships for Youth, Trade, and Inclusive AI in the Sahel</t>
  </si>
  <si>
    <t xml:space="preserve">Nation Builders University</t>
  </si>
  <si>
    <t xml:space="preserve">Development and SDGs | Gender and inclusion</t>
  </si>
  <si>
    <t xml:space="preserve">e079</t>
  </si>
  <si>
    <t xml:space="preserve">Building Trusted and Inclusive Digital Public Infrastructure: AI, Digital Government and Cybersecurity for Sustainable Development</t>
  </si>
  <si>
    <t xml:space="preserve">IRD, Ministry of Finance, Government of Bangladesh</t>
  </si>
  <si>
    <t xml:space="preserve">e085</t>
  </si>
  <si>
    <t xml:space="preserve">FUSE Project: Digital Public Infrastructure and AI Policy Input Session</t>
  </si>
  <si>
    <t xml:space="preserve">FUSE Project</t>
  </si>
  <si>
    <t xml:space="preserve">e087</t>
  </si>
  <si>
    <t xml:space="preserve">From Principles to Deployment: Visionaries Building Trusted GenAI for the Digit'all Future</t>
  </si>
  <si>
    <t xml:space="preserve">WomenInGenAI</t>
  </si>
  <si>
    <t xml:space="preserve">e088</t>
  </si>
  <si>
    <t xml:space="preserve">Google and ITU announce 100,000 AI for Good Skills scholarships</t>
  </si>
  <si>
    <t xml:space="preserve">Google with ITU (AI for Good Skills Coalition)</t>
  </si>
  <si>
    <t xml:space="preserve">100,000 online AI certificates, linked to the ITU, UNICEF Giga initiative</t>
  </si>
  <si>
    <t xml:space="preserve">https://pmnewsnigeria.com/2026/09/22/unga-81-100000-scholarships-unveiled-to-boost-ai-skills/</t>
  </si>
  <si>
    <t xml:space="preserve">e089</t>
  </si>
  <si>
    <t xml:space="preserve">High-level dialogue "Protecting Children's Rights facing AI": launch of the roadmap of the Coalition for Children's Rights and Protection in the Age of AI</t>
  </si>
  <si>
    <t xml:space="preserve">Co-chaired by France (Macron), Spain (Sánchez), Kenya (Ruto) and Australia (Albanese), European Commission President von der Leyen took part, Indonesia's Minister Meutya Hafid spoke</t>
  </si>
  <si>
    <t xml:space="preserve">Governance and safety | Human rights and information integrity | Education and children</t>
  </si>
  <si>
    <t xml:space="preserve">2026 to 2027 roadmap with working groups on safety, privacy, accountability, deepfakes and AI literacy. Plans a global research network to test AI before market release, with commitments due at the Paris Peace Forum (10 to 11 Nov 2026). Türk: "Children's rights apply to AI"</t>
  </si>
  <si>
    <t xml:space="preserve">https://www.elysee.fr/en/emmanuel-macron/2026/09/22/launch-of-the-roadmap-of-the-coalition-for-childrens-rights-and-protection-in-the-age-of-ai</t>
  </si>
  <si>
    <t xml:space="preserve">e092</t>
  </si>
  <si>
    <t xml:space="preserve">Learn, Earn, Lead: Building Inclusive AI Opportunity Pathways for African Youth</t>
  </si>
  <si>
    <t xml:space="preserve">Bankable Wisdom</t>
  </si>
  <si>
    <t xml:space="preserve">e093</t>
  </si>
  <si>
    <t xml:space="preserve">Local Knowledge in the Age of AI: Preparing Communities for the Digital Future</t>
  </si>
  <si>
    <t xml:space="preserve">Blanchard House Institute</t>
  </si>
  <si>
    <t xml:space="preserve">e094</t>
  </si>
  <si>
    <t xml:space="preserve">Meta Reception: The Future Is for Everyone: AI, Access and the Global South</t>
  </si>
  <si>
    <t xml:space="preserve">Meta</t>
  </si>
  <si>
    <t xml:space="preserve">e097</t>
  </si>
  <si>
    <t xml:space="preserve">Reimagining Criminal Justice: Harnessing DPI and AI for Digital Transformation</t>
  </si>
  <si>
    <t xml:space="preserve">International Bridges to Justice</t>
  </si>
  <si>
    <t xml:space="preserve">Capacity building, compute and digital public infrastructure | Human rights and information integrity</t>
  </si>
  <si>
    <t xml:space="preserve">e099</t>
  </si>
  <si>
    <t xml:space="preserve">Securing Reliable Information in an AI-Driven World</t>
  </si>
  <si>
    <t xml:space="preserve">Human rights and information integrity</t>
  </si>
  <si>
    <t xml:space="preserve">Bernadette Meehan (Wikimedia), Melissa Fleming (USG, DGC)</t>
  </si>
  <si>
    <t xml:space="preserve">e102</t>
  </si>
  <si>
    <t xml:space="preserve">The Art of Business New York 2026: AI, Art and the Future of Value</t>
  </si>
  <si>
    <t xml:space="preserve">Value AI Institute, REALTECH AG</t>
  </si>
  <si>
    <t xml:space="preserve">e114</t>
  </si>
  <si>
    <t xml:space="preserve">UN Global Compact Leaders Summit 2026: Day 1 session on AI for responsible business</t>
  </si>
  <si>
    <t xml:space="preserve">UN Global Compact</t>
  </si>
  <si>
    <t xml:space="preserve">Human rights and information integrity | Economy and work</t>
  </si>
  <si>
    <t xml:space="preserve">"how artificial intelligence can catalyze responsible business by monitoring human rights, detecting fraud and strengthening compliance", with Salesforce, EQS Group and the University of Tokyo. Session title not found</t>
  </si>
  <si>
    <t xml:space="preserve">https://unglobalcompact.org/compactjournal/insight-action-why-leaders-gather-2026-leaders-summit</t>
  </si>
  <si>
    <t xml:space="preserve">e115</t>
  </si>
  <si>
    <t xml:space="preserve">UN Women: AI data release from the Gender Snapshot 2026 ("AI is advancing fast. Women are being left behind in the workforce and leadership")</t>
  </si>
  <si>
    <t xml:space="preserve">UN Women (Gender Snapshot co-produced with UN DESA, ILO data cited)</t>
  </si>
  <si>
    <t xml:space="preserve">Economy and work | Gender and inclusion</t>
  </si>
  <si>
    <t xml:space="preserve">Women hold ~22% of AI professional roles and &lt;14% of senior AI leadership roles, they are ~20% less likely to use GenAI, ~1 in 4 online violence incidents against women human rights defenders involved AI</t>
  </si>
  <si>
    <t xml:space="preserve">https://www.unwomen.org/en/news-stories/press-release/2026/09/ai-is-advancing-fast-women-are-being-left-behind-in-the-workforce-and-leadership</t>
  </si>
  <si>
    <t xml:space="preserve">e116</t>
  </si>
  <si>
    <t xml:space="preserve">Verifiable and Accountable AI: Trust Infrastructure for an Inclusive Agentic Era</t>
  </si>
  <si>
    <t xml:space="preserve">Management Company Elixir LLC (Ukraine)</t>
  </si>
  <si>
    <t xml:space="preserve">e119</t>
  </si>
  <si>
    <t xml:space="preserve">When AI Feels Like a Friend: Teen Relationships with AI Companions</t>
  </si>
  <si>
    <t xml:space="preserve">e121</t>
  </si>
  <si>
    <t xml:space="preserve">Women in DataLab: Democratizing Data Science, AI and Leadership for Women in LATAM</t>
  </si>
  <si>
    <t xml:space="preserve">Women in DataLab, Datos con Gladys, ICMC/USP</t>
  </si>
  <si>
    <t xml:space="preserve">e124</t>
  </si>
  <si>
    <t xml:space="preserve">2026-09-23</t>
  </si>
  <si>
    <t xml:space="preserve">AI Red Lines: From Prohibition to Enforcement</t>
  </si>
  <si>
    <t xml:space="preserve">Center for AI and Digital Policy, Minderoo Foundation, Pro-Human AI Coalition</t>
  </si>
  <si>
    <t xml:space="preserve">e125</t>
  </si>
  <si>
    <t xml:space="preserve">AI and Human Development</t>
  </si>
  <si>
    <t xml:space="preserve">Deputy Secretary-General and UN Office for Partnerships</t>
  </si>
  <si>
    <t xml:space="preserve">New York stop of the AI and Human Development initiative. 09:30</t>
  </si>
  <si>
    <t xml:space="preserve">https://webtv.un.org</t>
  </si>
  <si>
    <t xml:space="preserve">e127</t>
  </si>
  <si>
    <t xml:space="preserve">AI and the Planet: Harnessing AI for Sustainability and Building Sustainable AI</t>
  </si>
  <si>
    <t xml:space="preserve">CODES (lead as listed), co-organisers UNDP, German Environment Agency, GeSI</t>
  </si>
  <si>
    <t xml:space="preserve">e128</t>
  </si>
  <si>
    <t xml:space="preserve">AI for Good webinar: Computational and data opportunities for weather and climate modelling</t>
  </si>
  <si>
    <t xml:space="preserve">Science and evidence | Climate and energy</t>
  </si>
  <si>
    <t xml:space="preserve">e129</t>
  </si>
  <si>
    <t xml:space="preserve">Africa AI Village: Building Partnerships and Institutions That Will Shape Africa's AI Future</t>
  </si>
  <si>
    <t xml:space="preserve">Qhala</t>
  </si>
  <si>
    <t xml:space="preserve">e130</t>
  </si>
  <si>
    <t xml:space="preserve">An AI Powered Human Rights Data Exchange for Everyone, Everywhere</t>
  </si>
  <si>
    <t xml:space="preserve">UN Human Rights (OHCHR), partners</t>
  </si>
  <si>
    <t xml:space="preserve">Science and evidence | Human rights and information integrity</t>
  </si>
  <si>
    <t xml:space="preserve">e136</t>
  </si>
  <si>
    <t xml:space="preserve">Feminism and AI</t>
  </si>
  <si>
    <t xml:space="preserve">DGC/PVBLIC, UN Women session</t>
  </si>
  <si>
    <t xml:space="preserve">Gender and inclusion</t>
  </si>
  <si>
    <t xml:space="preserve">Kalliopi Mingeirou (UN Women), Jayathma Wickramanayake. UN Women: on how "artificial intelligence is fuelling a backlash against women and girls"</t>
  </si>
  <si>
    <t xml:space="preserve">e138</t>
  </si>
  <si>
    <t xml:space="preserve">Future Intelligence for Education and Human Development: Rethinking Learning, Skills and Human Potential in the Age of AI</t>
  </si>
  <si>
    <t xml:space="preserve">ESGIN, Responsible Digital Youth Advisory Council, FIY, Future Intelligence Hub, Global SDGs Alliance, PSE Asia</t>
  </si>
  <si>
    <t xml:space="preserve">e139</t>
  </si>
  <si>
    <t xml:space="preserve">G77 and Emerging Partners Ministerial Roundtable: Addressing Technology-Facilitated Violence Against Women and Girls</t>
  </si>
  <si>
    <t xml:space="preserve">UN Women and Republic of Croatia</t>
  </si>
  <si>
    <t xml:space="preserve">Human rights and information integrity | Gender and inclusion</t>
  </si>
  <si>
    <t xml:space="preserve">https://www.unwomen.org/en/news-stories/media-advisory/2026/09/un-women-at-the-81st-session-of-the-un-general-assembly-unga-81</t>
  </si>
  <si>
    <t xml:space="preserve">e141</t>
  </si>
  <si>
    <t xml:space="preserve">Governing AI in the Real World: From Frontier Innovation to Global Action</t>
  </si>
  <si>
    <t xml:space="preserve">I-AIIG (Tsinghua) (lead as listed), UNU-CPR, IASEAI</t>
  </si>
  <si>
    <t xml:space="preserve">e142</t>
  </si>
  <si>
    <t xml:space="preserve">High-level meeting on the 40th anniversary of the Declaration on the Right to Development</t>
  </si>
  <si>
    <t xml:space="preserve">General Assembly (PGA presiding)</t>
  </si>
  <si>
    <t xml:space="preserve">Development and SDGs | Human rights and information integrity | Education and children</t>
  </si>
  <si>
    <t xml:space="preserve">Says children need protection "from AI-related harms" and calls for human oversight across the AI life cycle.</t>
  </si>
  <si>
    <t xml:space="preserve">https://www.un.org/pga/81/documents/speeches/right-to-development-high-level-segment-23-september-2026/</t>
  </si>
  <si>
    <t xml:space="preserve">e144</t>
  </si>
  <si>
    <t xml:space="preserve">Interoperable Practice, Policy and Investment: Building an international and independent AI evaluation ecosystem</t>
  </si>
  <si>
    <t xml:space="preserve">Humane Intelligence PBC (lead), UN Human Rights Office, UNICEF</t>
  </si>
  <si>
    <t xml:space="preserve">Governance and safety | Science and evidence | Human rights and information integrity</t>
  </si>
  <si>
    <t xml:space="preserve">e153</t>
  </si>
  <si>
    <t xml:space="preserve">Roundtable Discussion: Readiness as AI Agency? Strategies for middle power cooperation</t>
  </si>
  <si>
    <t xml:space="preserve">AI Safety Asia, Chatham House, Global Solutions Initiative</t>
  </si>
  <si>
    <t xml:space="preserve">e154</t>
  </si>
  <si>
    <t xml:space="preserve">Scaling Social Impact with AI: From Proof to Practice</t>
  </si>
  <si>
    <t xml:space="preserve">Accenture</t>
  </si>
  <si>
    <t xml:space="preserve">e155</t>
  </si>
  <si>
    <t xml:space="preserve">Security Council high-level briefing, "Artificial intelligence and international security" (10228th meeting)</t>
  </si>
  <si>
    <t xml:space="preserve">French presidency, chaired by Foreign Minister Jean-Noël Barrot</t>
  </si>
  <si>
    <t xml:space="preserve">Governance and safety | Science and evidence | Peace, security and military</t>
  </si>
  <si>
    <t xml:space="preserve">Briefers: Yoshua Bengio (Scientific Panel co-chair), Sam Altman (OpenAI), Dario Amodei (Anthropic), Clément Delangue (Hugging Face). US represented by OSTP Director Michael Kratsios, Pakistan by Deputy PM Ishaq Dar. Security Council Report calls it the Council's first meeting on AI safety and loss-of-control risk. No outcome document reported.</t>
  </si>
  <si>
    <t xml:space="preserve">https://www.securitycouncilreport.org/whatsinblue/2026/09/artificial-intelligence-high-level-briefing-2.php</t>
  </si>
  <si>
    <t xml:space="preserve">e161</t>
  </si>
  <si>
    <t xml:space="preserve">The Forward Loop: Women, AI and Resilient African Communities</t>
  </si>
  <si>
    <t xml:space="preserve">SheCode.ai, Defence Futures Lab, Kryterion Ltd, Federal Ministry of Defence of Nigeria</t>
  </si>
  <si>
    <t xml:space="preserve">Peace, security and military | Gender and inclusion</t>
  </si>
  <si>
    <t xml:space="preserve">e163</t>
  </si>
  <si>
    <t xml:space="preserve">The Implementation Gap: Who Delivers Global AI Governance?</t>
  </si>
  <si>
    <t xml:space="preserve">Tech Diplomacy Global Institute, MFA of Uzbekistan</t>
  </si>
  <si>
    <t xml:space="preserve">e166</t>
  </si>
  <si>
    <t xml:space="preserve">The Promise of Artificial Intelligence: Presentation and Discussion on the World Development Report 2026</t>
  </si>
  <si>
    <t xml:space="preserve">World Bank Group, ITU</t>
  </si>
  <si>
    <t xml:space="preserve">WDR 2026 is on AI</t>
  </si>
  <si>
    <t xml:space="preserve">e171</t>
  </si>
  <si>
    <t xml:space="preserve">Who Is Forming the Boy in the Digital Age? AI, Digital Life, and the Future of Boys &amp; Young Men</t>
  </si>
  <si>
    <t xml:space="preserve">Boys Lead Foundation, BEXT Institute</t>
  </si>
  <si>
    <t xml:space="preserve">e173</t>
  </si>
  <si>
    <t xml:space="preserve">Women in AI: The Global Launch, From Access to Agency</t>
  </si>
  <si>
    <t xml:space="preserve">iamtheCODE Foundation</t>
  </si>
  <si>
    <t xml:space="preserve">e174</t>
  </si>
  <si>
    <t xml:space="preserve">2026-09-24</t>
  </si>
  <si>
    <t xml:space="preserve">"Governance, Technology and Trust in the Age of AI: The Role of Parliaments and Parliamentary Diplomacy in Countering Online Terrorist Narratives"</t>
  </si>
  <si>
    <t xml:space="preserve">Parliamentary Assembly of the Mediterranean (PAM)</t>
  </si>
  <si>
    <t xml:space="preserve">Peace, security and military | Human rights and information integrity</t>
  </si>
  <si>
    <t xml:space="preserve">PAM President Giulio Centemero, Acting USG Alexandre Zouev (UNOCT), ASG Natalia Gherman (CTED). Conference Room 11, 10:00 to 12:00. UN counter-terrorism offices took part</t>
  </si>
  <si>
    <t xml:space="preserve">https://webtv.un.org/en/asset/k1a/k1a7o2u5ue</t>
  </si>
  <si>
    <t xml:space="preserve">e175</t>
  </si>
  <si>
    <t xml:space="preserve">AI + Culture (Columbia World Leaders Forum)</t>
  </si>
  <si>
    <t xml:space="preserve">Columbia Engineering (SEAS), Columbia School of the Arts, Endeavor Greece, UNESCO patronage</t>
  </si>
  <si>
    <t xml:space="preserve">Greek PM Kyriakos Mitsotakis, World Bank President Ajay Banga, UNESCO DG Khaled El-Enany, moderator Fareed Zakaria, Runway co-founder, filmmaker Jennifer Lee</t>
  </si>
  <si>
    <t xml:space="preserve">https://worldleaders.columbia.edu/events/ai-culture</t>
  </si>
  <si>
    <t xml:space="preserve">e176</t>
  </si>
  <si>
    <t xml:space="preserve">AI and Human Rights: The Urgency of Collaboration over Competition</t>
  </si>
  <si>
    <t xml:space="preserve">High Commissioner Volker Türk, moderator Kate Taylor (WIRED). Framed around the Global Dialogue on AI Governance, the Scientific Panel and the GDC</t>
  </si>
  <si>
    <t xml:space="preserve">https://webtv.un.org/en/asset/k1o/k1o09bx0zc</t>
  </si>
  <si>
    <t xml:space="preserve">e178</t>
  </si>
  <si>
    <t xml:space="preserve">AI for Breakfast (Global Circle + NYC Circle for Women): Becoming a Leader of Change in the Age of AI</t>
  </si>
  <si>
    <t xml:space="preserve">Lady Justice Initiative</t>
  </si>
  <si>
    <t xml:space="preserve">e181</t>
  </si>
  <si>
    <t xml:space="preserve">Building the AI Economy: Local Innovation for Inclusive Growth (Web TV title: "Building an Inclusive AI Future")</t>
  </si>
  <si>
    <t xml:space="preserve">DGC/PVBLIC, UNDP-led conversation</t>
  </si>
  <si>
    <t xml:space="preserve">Development and SDGs | Capacity building, compute and digital public infrastructure | Gender and inclusion</t>
  </si>
  <si>
    <t xml:space="preserve">UNDP Administrator Alexander De Croo, Kate Kallot (Amini), Big Ocean, moderator Teresa Mondría Terol (NPR)</t>
  </si>
  <si>
    <t xml:space="preserve">e182</t>
  </si>
  <si>
    <t xml:space="preserve">Can AI See Her? Women, Violence and the Risk of Being Left Behind in the Digital Future</t>
  </si>
  <si>
    <t xml:space="preserve">A Girl At A Time Sierra Leone</t>
  </si>
  <si>
    <t xml:space="preserve">e183</t>
  </si>
  <si>
    <t xml:space="preserve">Closing the AI Skills Gap: A Global Call to Action</t>
  </si>
  <si>
    <t xml:space="preserve">ITU, World Bank</t>
  </si>
  <si>
    <t xml:space="preserve">Capacity building, compute and digital public infrastructure | Economy and work</t>
  </si>
  <si>
    <t xml:space="preserve">Also on the AI for Good calendar</t>
  </si>
  <si>
    <t xml:space="preserve">e185</t>
  </si>
  <si>
    <t xml:space="preserve">DigiBridge: Bridging Academia and Industry for Future-Gen Talent Development in the AI Era</t>
  </si>
  <si>
    <t xml:space="preserve">World Digital Technology Academy</t>
  </si>
  <si>
    <t xml:space="preserve">e186</t>
  </si>
  <si>
    <t xml:space="preserve">Digital@UNGA Closing Event: From Skilling to Impact: AI Skills Coalition Strategy Workshop</t>
  </si>
  <si>
    <t xml:space="preserve">AI Skills Coalition (ITU AI for Good)</t>
  </si>
  <si>
    <t xml:space="preserve">e187</t>
  </si>
  <si>
    <t xml:space="preserve">Follow the Money: AI, Advertising and the Global Information Crisis</t>
  </si>
  <si>
    <t xml:space="preserve">Charlotte Scaddan (UN Senior Adviser, Information Integrity), Conscious Advertising Network, Una Terra, moderator ADWEEK</t>
  </si>
  <si>
    <t xml:space="preserve">https://webtv.un.org/en/asset/k1b/k1bfip4ozq</t>
  </si>
  <si>
    <t xml:space="preserve">e189</t>
  </si>
  <si>
    <t xml:space="preserve">From SDGs to HDGs: Hybrid Development Goals for a ProSocial AI Future</t>
  </si>
  <si>
    <t xml:space="preserve">Cognativ, Sunway University, Wharton, Harvard, UNU, others</t>
  </si>
  <si>
    <t xml:space="preserve">e190</t>
  </si>
  <si>
    <t xml:space="preserve">Governing at the Speed of AI: A High-Level Evening on International Coordination for Crisis Preparedness at UNGA 81</t>
  </si>
  <si>
    <t xml:space="preserve">AI Safety Connect (lead as listed), Permanent Missions of Canada, Estonia, Kenya, UN Foundation, UNESCO, UNDP</t>
  </si>
  <si>
    <t xml:space="preserve">Governance and safety | Peace, security and military</t>
  </si>
  <si>
    <t xml:space="preserve">e191</t>
  </si>
  <si>
    <t xml:space="preserve">Harnessing Trusted AI for NCD Prevention: Scaling the Be He@lthy Be Mobile 2.0 Initiative</t>
  </si>
  <si>
    <t xml:space="preserve">Vital Strategies (lead as listed), ITU, REACH Digital, WHO, UN Inter-Agency Task Force on NCDs</t>
  </si>
  <si>
    <t xml:space="preserve">Health</t>
  </si>
  <si>
    <t xml:space="preserve">e192</t>
  </si>
  <si>
    <t xml:space="preserve">Human Intelligence in the Age of AI: The Power of Words and Relational Emotional Development as a Framework for Human Flourishing</t>
  </si>
  <si>
    <t xml:space="preserve">The Power of Words</t>
  </si>
  <si>
    <t xml:space="preserve">e195</t>
  </si>
  <si>
    <t xml:space="preserve">Judiciary and Artificial Intelligence: Digital Justice</t>
  </si>
  <si>
    <t xml:space="preserve">University of Diyala</t>
  </si>
  <si>
    <t xml:space="preserve">e197</t>
  </si>
  <si>
    <t xml:space="preserve">Responsible AI for Child Protection</t>
  </si>
  <si>
    <t xml:space="preserve">Just Rights For Children, Athena Infonomics, APLYD</t>
  </si>
  <si>
    <t xml:space="preserve">Human rights and information integrity | Education and children</t>
  </si>
  <si>
    <t xml:space="preserve">e198</t>
  </si>
  <si>
    <t xml:space="preserve">Rights, Remedies and AI Jurisprudence: Upholding Justice, Rule of Law and Human Rights in the Age of Agentic AI</t>
  </si>
  <si>
    <t xml:space="preserve">OHCHR, Pathfinders, World Bank, KWPF, Netherlands, Republic of Korea, Justice Action Coalition, Ada Lovelace Institute, Open Society Foundations</t>
  </si>
  <si>
    <t xml:space="preserve">e199</t>
  </si>
  <si>
    <t xml:space="preserve">Scaling Industrial AI Responsibly: From Readiness to Action</t>
  </si>
  <si>
    <t xml:space="preserve">UNIDO, IBM</t>
  </si>
  <si>
    <t xml:space="preserve">e200</t>
  </si>
  <si>
    <t xml:space="preserve">Shaping Democratic Agency over the course of AI Development</t>
  </si>
  <si>
    <t xml:space="preserve">Organiser not identified</t>
  </si>
  <si>
    <t xml:space="preserve">Organiser not named in the UN Web TV listing</t>
  </si>
  <si>
    <t xml:space="preserve">Broadcast on UN Web TV, 10:00</t>
  </si>
  <si>
    <t xml:space="preserve">e201</t>
  </si>
  <si>
    <t xml:space="preserve">Sovereign AI: What Do States Actually Control?</t>
  </si>
  <si>
    <t xml:space="preserve">Tech Diplomacy Global Institute</t>
  </si>
  <si>
    <t xml:space="preserve">e204</t>
  </si>
  <si>
    <t xml:space="preserve">The Institutional Intelligence Forum, Global South Edition: Strengthening Sovereign Institutional Capability for AI-Enabled Public Service Delivery</t>
  </si>
  <si>
    <t xml:space="preserve">Athena Infonomics, Development Gateway</t>
  </si>
  <si>
    <t xml:space="preserve">e206</t>
  </si>
  <si>
    <t xml:space="preserve">Youth Evidence to AI Governance: Building a Digit'all Future With the Next Generation</t>
  </si>
  <si>
    <t xml:space="preserve">SDG Youth Connect</t>
  </si>
  <si>
    <t xml:space="preserve">e207</t>
  </si>
  <si>
    <t xml:space="preserve">Youth Mental Health, Human Development and Artificial Intelligence</t>
  </si>
  <si>
    <t xml:space="preserve">Fondazione Child</t>
  </si>
  <si>
    <t xml:space="preserve">e208</t>
  </si>
  <si>
    <t xml:space="preserve">2026-09-25</t>
  </si>
  <si>
    <t xml:space="preserve">A Tabletop Exercise on Regional Diplomatic Responses to a Frontier AI-Enabled Incident</t>
  </si>
  <si>
    <t xml:space="preserve">AI Safety Asia, Chatham House, Global Solutions Initiative, UK Mission to the UN</t>
  </si>
  <si>
    <t xml:space="preserve">e209</t>
  </si>
  <si>
    <t xml:space="preserve">AI and Robotics Youth Training Programme: Training of trainers workshop for teachers in Côte d'Ivoire</t>
  </si>
  <si>
    <t xml:space="preserve">e210</t>
  </si>
  <si>
    <t xml:space="preserve">AI and the Future of Proactive Government: Zero-Click Government, DPI and the Next Generation of Public Services</t>
  </si>
  <si>
    <t xml:space="preserve">Brazil Talks</t>
  </si>
  <si>
    <t xml:space="preserve">e211</t>
  </si>
  <si>
    <t xml:space="preserve">AI for Inclusion: From Access to Agency</t>
  </si>
  <si>
    <t xml:space="preserve">e212</t>
  </si>
  <si>
    <t xml:space="preserve">AI for SDGs: From Adoption to Impact</t>
  </si>
  <si>
    <t xml:space="preserve">UN Global Compact Country Networks, Europe and Central Asia</t>
  </si>
  <si>
    <t xml:space="preserve">Governance and safety | Development and SDGs | Climate and energy | Economy and work</t>
  </si>
  <si>
    <t xml:space="preserve">Covers AI's environmental footprint, inclusion and skills, future of work, responsible AI governance and digital infrastructure investment</t>
  </si>
  <si>
    <t xml:space="preserve">https://events.unglobalcompact.org/sideevents2026</t>
  </si>
  <si>
    <t xml:space="preserve">e213</t>
  </si>
  <si>
    <t xml:space="preserve">Artificial Intelligence and Ageing: Inclusive Pathways for Older Persons in a Digital World</t>
  </si>
  <si>
    <t xml:space="preserve">Permanent Mission of the Republic of Korea (lead), ITU, EY, KAIST</t>
  </si>
  <si>
    <t xml:space="preserve">Health | Gender and inclusion</t>
  </si>
  <si>
    <t xml:space="preserve">e214</t>
  </si>
  <si>
    <t xml:space="preserve">Beyond Awareness: How Stories Drive Trust and Social Change in the AI Era</t>
  </si>
  <si>
    <t xml:space="preserve">Zenaida Yasacama, Elissa Scherer, Ivy Sheibar, Justin Markell</t>
  </si>
  <si>
    <t xml:space="preserve">e216</t>
  </si>
  <si>
    <t xml:space="preserve">Defining "Good" and Establishing Trust in the Autonomous Intelligence Era</t>
  </si>
  <si>
    <t xml:space="preserve">Mastercard Center for Inclusive Growth</t>
  </si>
  <si>
    <t xml:space="preserve">e217</t>
  </si>
  <si>
    <t xml:space="preserve">High-level side event "Artificial Intelligence and emerging technologies in the context of international peace and security, with emphasis on maritime security aspects"</t>
  </si>
  <si>
    <t xml:space="preserve">Greece and India, co-chaired by FM Gerapetritis and EAM Jaishankar</t>
  </si>
  <si>
    <t xml:space="preserve">USG Amandeep Gill and USG Izumi Nakamitsu spoke. Armenian FM Mirzoyan took part. Jaishankar cited the New Delhi Declaration</t>
  </si>
  <si>
    <t xml:space="preserve">https://webtv.un.org/en/schedule/2026-09-25</t>
  </si>
  <si>
    <t xml:space="preserve">e218</t>
  </si>
  <si>
    <t xml:space="preserve">Launch of free AI training for African public officials (Apolitical Government AI Campus)</t>
  </si>
  <si>
    <t xml:space="preserve">African Development Bank Group, UNDP AI Hub for Sustainable Development (Italy's G7-born hub), Google, Apolitical</t>
  </si>
  <si>
    <t xml:space="preserve">3 courses (AI Fundamentals, AI Leadership in Government, Smarter Procurement with AI). AfDB: inclusive AI "could add up to $1 trillion" to African GDP by 2035</t>
  </si>
  <si>
    <t xml:space="preserve">https://www.topafricanews.com/2026/09/26/unga81-african-development-bank-group-and-partners-launch-free-ai-training-for-african-public-officials/</t>
  </si>
  <si>
    <t xml:space="preserve">e219</t>
  </si>
  <si>
    <t xml:space="preserve">Presidential dialogue on high-threat pathogens: from cross-border collaboration to AI-assisted preparedness intelligence in Africa</t>
  </si>
  <si>
    <t xml:space="preserve">President of the Central African Republic, WHO Regional Office for Africa, partners</t>
  </si>
  <si>
    <t xml:space="preserve">WHO lists "digital innovation and artificial intelligence" among its UNGA81 priority areas</t>
  </si>
  <si>
    <t xml:space="preserve">https://www.who.int/news-room/events/detail/2026/09/18/default-calendar/who-at-the-united-nations-general-assembly-2026</t>
  </si>
  <si>
    <t xml:space="preserve">e220</t>
  </si>
  <si>
    <t xml:space="preserve">Scaling Digital Inclusion: Uzbekistan's Journey from Coding Skills to AI Leadership</t>
  </si>
  <si>
    <t xml:space="preserve">IT Park Uzbekistan</t>
  </si>
  <si>
    <t xml:space="preserve">e221</t>
  </si>
  <si>
    <t xml:space="preserve">Shaping the future of work: Decent work in the platform economy</t>
  </si>
  <si>
    <t xml:space="preserve">ILO and Co-Chairs of the Group of Friends of Decent Work, with the EU Delegation to the UN and UNESCO</t>
  </si>
  <si>
    <t xml:space="preserve">https://webtv.un.org/en/asset/k1y/k1y2ya60oa</t>
  </si>
  <si>
    <t xml:space="preserve">e224</t>
  </si>
  <si>
    <t xml:space="preserve">The Future of Human Capability in the Age of AI: Designing the Cognitive Conditions for a People-Centred Digital Future</t>
  </si>
  <si>
    <t xml:space="preserve">Xi'an Jiaotong-Liverpool University</t>
  </si>
  <si>
    <t xml:space="preserve">e226</t>
  </si>
  <si>
    <t xml:space="preserve">UN Women launches the Digital, Innovation and AI Hub dedicated exclusively to gender equality</t>
  </si>
  <si>
    <t xml:space="preserve">UN Women</t>
  </si>
  <si>
    <t xml:space="preserve">Sima Bahous: "AI can deepen gender inequality or help overcome it." UN Women cites gender bias in 44% of 133 AI systems analysed</t>
  </si>
  <si>
    <t xml:space="preserve">https://www.unwomen.org/en/news-stories/press-release/2026/09/un-women-launches-the-digital-innovation-and-ai-hub-dedicated-exclusively-to-gender-equality</t>
  </si>
  <si>
    <t xml:space="preserve">e228</t>
  </si>
  <si>
    <t xml:space="preserve">Youth Digital Futures Summit 2026: AI, Inclusion and Ethical Digital Transformation for a Sustainable Tomorrow</t>
  </si>
  <si>
    <t xml:space="preserve">Sustainable Development Council</t>
  </si>
  <si>
    <t xml:space="preserve">Held at a UN venue, but the organiser is not a UN entity</t>
  </si>
  <si>
    <t xml:space="preserve">e232</t>
  </si>
  <si>
    <t xml:space="preserve">2026-09-28</t>
  </si>
  <si>
    <t xml:space="preserve">AI and Robotics Youth Training Programme: Training of trainers workshop for teachers in South Africa</t>
  </si>
  <si>
    <t xml:space="preserve">Scheduled</t>
  </si>
  <si>
    <t xml:space="preserve">e233</t>
  </si>
  <si>
    <t xml:space="preserve">AI for Good: Entering the next era of AI</t>
  </si>
  <si>
    <t xml:space="preserve">e236</t>
  </si>
  <si>
    <t xml:space="preserve">High-level meeting on the 25th anniversary of the Durban Declaration and Programme of Action (DDPA): political declaration</t>
  </si>
  <si>
    <t xml:space="preserve">The draft political declaration has 3 AI paragraphs: para 10 (misuse of the Internet and AI), para 11 (AI reinforcing bias), para 21 (safe, secure and trustworthy AI). Adoption still pending.</t>
  </si>
  <si>
    <t xml:space="preserve">https://www.un.org/pga/wp-content/uploads/sites/110/2026/09/Political-Declaration_Durban-Declaration-and-Programme-of-Action.pdf</t>
  </si>
  <si>
    <t xml:space="preserve">e237</t>
  </si>
  <si>
    <t xml:space="preserve">2026-09-29</t>
  </si>
  <si>
    <t xml:space="preserve">AI for Good: Built on trust: Why dependable outcomes need trusted context and clear control</t>
  </si>
  <si>
    <t xml:space="preserve">Items</t>
  </si>
  <si>
    <t xml:space="preserve">Theme (items can carry several)</t>
  </si>
  <si>
    <t xml:space="preserve">Peace, security and military</t>
  </si>
  <si>
    <t xml:space="preserve">High level week, 21 to 26 September</t>
  </si>
  <si>
    <t xml:space="preserve">Total items</t>
  </si>
  <si>
    <t xml:space="preserve">Member States that spoke 22 to 25 September 2026</t>
  </si>
  <si>
    <t xml:space="preserve">Mentioned AI</t>
  </si>
  <si>
    <t xml:space="preserve">Spoke</t>
  </si>
  <si>
    <t xml:space="preserve">Share</t>
  </si>
  <si>
    <t xml:space="preserve">African States</t>
  </si>
  <si>
    <t xml:space="preserve">Asia Pacific States</t>
  </si>
  <si>
    <t xml:space="preserve">Eastern European States</t>
  </si>
  <si>
    <t xml:space="preserve">Latin American and Caribbean States</t>
  </si>
  <si>
    <t xml:space="preserve">Western European and other States</t>
  </si>
  <si>
    <t xml:space="preserve">All Member States</t>
  </si>
  <si>
    <t xml:space="preserve">Least developed countries</t>
  </si>
  <si>
    <t xml:space="preserve">Source: UN English channel transcripts of statements delivered 22 to 25 September. A statement counts when it mentions AI, however briefly. The General Debate continues on 26 and 28 September.</t>
  </si>
  <si>
    <t xml:space="preserve">Column</t>
  </si>
  <si>
    <t xml:space="preserve">Meaning</t>
  </si>
  <si>
    <t xml:space="preserve">Stable identifier, the same as on the interactive site (e001 and so on)</t>
  </si>
  <si>
    <t xml:space="preserve">Date held, YYYY-MM-DD</t>
  </si>
  <si>
    <t xml:space="preserve">Title as published by the organiser</t>
  </si>
  <si>
    <t xml:space="preserve">Lead organiser group, the colour code used on the infographic</t>
  </si>
  <si>
    <t xml:space="preserve">Organisers and co organisers as published</t>
  </si>
  <si>
    <t xml:space="preserve">Programme the item belonged to, or Standalone</t>
  </si>
  <si>
    <t xml:space="preserve">Event or session, launch, commitment or report, or official meeting or statement</t>
  </si>
  <si>
    <t xml:space="preserve">New York, virtual or outside New York</t>
  </si>
  <si>
    <t xml:space="preserve">AI dedicated, or AI as a named strand</t>
  </si>
  <si>
    <t xml:space="preserve">AI themes, separated by a vertical bar</t>
  </si>
  <si>
    <t xml:space="preserve">Yes where the President of the 81st session took part</t>
  </si>
  <si>
    <t xml:space="preserve">Held or scheduled as at 26 September 2026</t>
  </si>
  <si>
    <t xml:space="preserve">Speakers, outcomes or notes</t>
  </si>
  <si>
    <t xml:space="preserve">Link to the source used</t>
  </si>
</sst>
</file>

<file path=xl/styles.xml><?xml version="1.0" encoding="utf-8"?>
<styleSheet xmlns="http://schemas.openxmlformats.org/spreadsheetml/2006/main">
  <numFmts count="2">
    <numFmt numFmtId="164" formatCode="General"/>
    <numFmt numFmtId="165" formatCode="0.0%"/>
  </numFmts>
  <fonts count="12">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b val="true"/>
      <sz val="11"/>
      <name val="Arial"/>
      <family val="0"/>
      <charset val="1"/>
    </font>
    <font>
      <sz val="11"/>
      <name val="Arial"/>
      <family val="0"/>
      <charset val="1"/>
    </font>
    <font>
      <b val="true"/>
      <sz val="11"/>
      <color rgb="FFFFFFFF"/>
      <name val="Arial"/>
      <family val="0"/>
      <charset val="1"/>
    </font>
    <font>
      <sz val="10"/>
      <name val="Arial"/>
      <family val="0"/>
      <charset val="1"/>
    </font>
    <font>
      <b val="true"/>
      <sz val="10"/>
      <color rgb="FF0B1719"/>
      <name val="Arial"/>
      <family val="0"/>
      <charset val="1"/>
    </font>
    <font>
      <u val="single"/>
      <sz val="10"/>
      <color rgb="FF0563C1"/>
      <name val="Arial"/>
      <family val="0"/>
      <charset val="1"/>
    </font>
    <font>
      <b val="true"/>
      <sz val="10"/>
      <color rgb="FFFFFFFF"/>
      <name val="Arial"/>
      <family val="0"/>
      <charset val="1"/>
    </font>
  </fonts>
  <fills count="9">
    <fill>
      <patternFill patternType="none"/>
    </fill>
    <fill>
      <patternFill patternType="gray125"/>
    </fill>
    <fill>
      <patternFill patternType="solid">
        <fgColor rgb="FF0B1719"/>
        <bgColor rgb="FF000000"/>
      </patternFill>
    </fill>
    <fill>
      <patternFill patternType="solid">
        <fgColor rgb="FFF8C534"/>
        <bgColor rgb="FFFFCC99"/>
      </patternFill>
    </fill>
    <fill>
      <patternFill patternType="solid">
        <fgColor rgb="FF009EDB"/>
        <bgColor rgb="FF008080"/>
      </patternFill>
    </fill>
    <fill>
      <patternFill patternType="solid">
        <fgColor rgb="FFF29BD0"/>
        <bgColor rgb="FFCC99FF"/>
      </patternFill>
    </fill>
    <fill>
      <patternFill patternType="solid">
        <fgColor rgb="FF1DC79B"/>
        <bgColor rgb="FF009EDB"/>
      </patternFill>
    </fill>
    <fill>
      <patternFill patternType="solid">
        <fgColor rgb="FFDB503F"/>
        <bgColor rgb="FF993366"/>
      </patternFill>
    </fill>
    <fill>
      <patternFill patternType="solid">
        <fgColor rgb="FF7E8B8E"/>
        <bgColor rgb="FF96969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general" vertical="top" textRotation="0" wrapText="true" indent="0" shrinkToFit="false"/>
      <protection locked="true" hidden="false"/>
    </xf>
    <xf numFmtId="164" fontId="9" fillId="5" borderId="0" xfId="0" applyFont="true" applyBorder="false" applyAlignment="true" applyProtection="false">
      <alignment horizontal="general" vertical="top" textRotation="0" wrapText="true" indent="0" shrinkToFit="false"/>
      <protection locked="true" hidden="false"/>
    </xf>
    <xf numFmtId="164" fontId="9" fillId="6" borderId="0" xfId="0" applyFont="true" applyBorder="false" applyAlignment="true" applyProtection="false">
      <alignment horizontal="general" vertical="top" textRotation="0" wrapText="true" indent="0" shrinkToFit="false"/>
      <protection locked="true" hidden="false"/>
    </xf>
    <xf numFmtId="164" fontId="11" fillId="7" borderId="0" xfId="0" applyFont="true" applyBorder="false" applyAlignment="true" applyProtection="false">
      <alignment horizontal="general" vertical="top" textRotation="0" wrapText="true" indent="0" shrinkToFit="false"/>
      <protection locked="true" hidden="false"/>
    </xf>
    <xf numFmtId="164" fontId="11" fillId="8"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0B1719"/>
          <bgColor rgb="FF000000"/>
        </patternFill>
      </fill>
    </dxf>
    <dxf>
      <fill>
        <patternFill patternType="solid">
          <bgColor rgb="FF000000"/>
        </patternFill>
      </fill>
    </dxf>
    <dxf>
      <fill>
        <patternFill patternType="solid">
          <fgColor rgb="FFFFFFFF"/>
          <bgColor rgb="FF000000"/>
        </patternFill>
      </fill>
    </dxf>
    <dxf>
      <fill>
        <patternFill patternType="solid">
          <fgColor rgb="FF009EDB"/>
          <bgColor rgb="FF000000"/>
        </patternFill>
      </fill>
    </dxf>
    <dxf>
      <fill>
        <patternFill patternType="solid">
          <fgColor rgb="FF1DC79B"/>
          <bgColor rgb="FF000000"/>
        </patternFill>
      </fill>
    </dxf>
    <dxf>
      <fill>
        <patternFill patternType="solid">
          <fgColor rgb="FF7E8B8E"/>
          <bgColor rgb="FF000000"/>
        </patternFill>
      </fill>
    </dxf>
    <dxf>
      <fill>
        <patternFill patternType="solid">
          <fgColor rgb="FFDB503F"/>
          <bgColor rgb="FF000000"/>
        </patternFill>
      </fill>
    </dxf>
    <dxf>
      <fill>
        <patternFill patternType="solid">
          <fgColor rgb="FFF29BD0"/>
          <bgColor rgb="FF000000"/>
        </patternFill>
      </fill>
    </dxf>
    <dxf>
      <fill>
        <patternFill patternType="solid">
          <fgColor rgb="FFF8C534"/>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E8B8E"/>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9EDB"/>
      <rgbColor rgb="FFCCFFFF"/>
      <rgbColor rgb="FFCCFFCC"/>
      <rgbColor rgb="FFFFFF99"/>
      <rgbColor rgb="FF99CCFF"/>
      <rgbColor rgb="FFF29BD0"/>
      <rgbColor rgb="FFCC99FF"/>
      <rgbColor rgb="FFFFCC99"/>
      <rgbColor rgb="FF3366FF"/>
      <rgbColor rgb="FF1DC79B"/>
      <rgbColor rgb="FF99CC00"/>
      <rgbColor rgb="FFF8C534"/>
      <rgbColor rgb="FFFF9900"/>
      <rgbColor rgb="FFDB503F"/>
      <rgbColor rgb="FF666699"/>
      <rgbColor rgb="FF969696"/>
      <rgbColor rgb="FF003366"/>
      <rgbColor rgb="FF339966"/>
      <rgbColor rgb="FF0B1719"/>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ww.un.org/pga/80/2026/09/08/letter-from-the-president-of-the-general-assembly-on-ai-governance/" TargetMode="External"/><Relationship Id="rId2" Type="http://schemas.openxmlformats.org/officeDocument/2006/relationships/hyperlink" Target="https://www.un.org/pga/wp-content/uploads/sites/111/2026/09/PGA81-Opening-Statement-8-September-2026.pdf" TargetMode="External"/><Relationship Id="rId3" Type="http://schemas.openxmlformats.org/officeDocument/2006/relationships/hyperlink" Target="https://webtv.un.org/en/asset/k1a/k1asn0sema" TargetMode="External"/><Relationship Id="rId4" Type="http://schemas.openxmlformats.org/officeDocument/2006/relationships/hyperlink" Target="https://www.un.org/pga/81/documents/speeches/ai-governance-ambassadorial-lunch-10-september-2026/" TargetMode="External"/><Relationship Id="rId5" Type="http://schemas.openxmlformats.org/officeDocument/2006/relationships/hyperlink" Target="https://www.un.org/digital-emerging-technologies/content/secretary-general-calls-global-fund-address-ai-capacity-building-gaps-developing-countries" TargetMode="External"/><Relationship Id="rId6" Type="http://schemas.openxmlformats.org/officeDocument/2006/relationships/hyperlink" Target="https://www.unesco.org/en/articles/unesco-launches-new-tools-reinforce-ethical-ai-governance-global-forum-riyadh-saudi-arabia" TargetMode="External"/><Relationship Id="rId7" Type="http://schemas.openxmlformats.org/officeDocument/2006/relationships/hyperlink" Target="https://webtv.un.org/en/schedule/2026-09-15" TargetMode="External"/><Relationship Id="rId8" Type="http://schemas.openxmlformats.org/officeDocument/2006/relationships/hyperlink" Target="https://www.itu.int/initiatives/digital-unga2026/affiliate-programme/schedule/" TargetMode="External"/><Relationship Id="rId9" Type="http://schemas.openxmlformats.org/officeDocument/2006/relationships/hyperlink" Target="https://transcripts.un.org/en/asset/k1j/k1jcdjp82o" TargetMode="External"/><Relationship Id="rId10" Type="http://schemas.openxmlformats.org/officeDocument/2006/relationships/hyperlink" Target="https://www.unesco.org/en/articles/unesco-launches-new-tools-reinforce-ethical-ai-governance-global-forum-riyadh-saudi-arabia" TargetMode="External"/><Relationship Id="rId11" Type="http://schemas.openxmlformats.org/officeDocument/2006/relationships/hyperlink" Target="https://www.itu.int/initiatives/digital-unga2026/affiliate-programme/schedule/" TargetMode="External"/><Relationship Id="rId12" Type="http://schemas.openxmlformats.org/officeDocument/2006/relationships/hyperlink" Target="https://techcrunch.com/2026/09/17/un-turns-to-google-to-make-its-global-data-ready-for-ai-agents/" TargetMode="External"/><Relationship Id="rId13" Type="http://schemas.openxmlformats.org/officeDocument/2006/relationships/hyperlink" Target="https://www.itu.int/initiatives/digital-unga2026/affiliate-programme/schedule/" TargetMode="External"/><Relationship Id="rId14" Type="http://schemas.openxmlformats.org/officeDocument/2006/relationships/hyperlink" Target="https://www.itu.int/initiatives/digital-unga2026/affiliate-programme/schedule/" TargetMode="External"/><Relationship Id="rId15" Type="http://schemas.openxmlformats.org/officeDocument/2006/relationships/hyperlink" Target="https://www.itu.int/initiatives/digital-unga2026/affiliate-programme/schedule/" TargetMode="External"/><Relationship Id="rId16" Type="http://schemas.openxmlformats.org/officeDocument/2006/relationships/hyperlink" Target="https://www.un.org/sustainabledevelopment/sdg-moment-18-september-2026/" TargetMode="External"/><Relationship Id="rId17" Type="http://schemas.openxmlformats.org/officeDocument/2006/relationships/hyperlink" Target="https://www.itu.int/initiatives/digital-unga2026/affiliate-programme/schedule/" TargetMode="External"/><Relationship Id="rId18" Type="http://schemas.openxmlformats.org/officeDocument/2006/relationships/hyperlink" Target="https://www.itu.int/initiatives/digital-unga2026/affiliate-programme/schedule/" TargetMode="External"/><Relationship Id="rId19" Type="http://schemas.openxmlformats.org/officeDocument/2006/relationships/hyperlink" Target="https://www.itu.int/initiatives/digital-unga2026/affiliate-programme/schedule/" TargetMode="External"/><Relationship Id="rId20" Type="http://schemas.openxmlformats.org/officeDocument/2006/relationships/hyperlink" Target="https://www.itu.int/initiatives/digital-unga2026/affiliate-programme/schedule/" TargetMode="External"/><Relationship Id="rId21" Type="http://schemas.openxmlformats.org/officeDocument/2006/relationships/hyperlink" Target="https://www.itu.int/initiatives/digital-unga2026/affiliate-programme/schedule/" TargetMode="External"/><Relationship Id="rId22" Type="http://schemas.openxmlformats.org/officeDocument/2006/relationships/hyperlink" Target="https://www.itu.int/initiatives/digital-unga2026/affiliate-programme/schedule/" TargetMode="External"/><Relationship Id="rId23" Type="http://schemas.openxmlformats.org/officeDocument/2006/relationships/hyperlink" Target="https://www.itu.int/initiatives/digital-unga2026/affiliate-programme/schedule/" TargetMode="External"/><Relationship Id="rId24" Type="http://schemas.openxmlformats.org/officeDocument/2006/relationships/hyperlink" Target="https://www.itu.int/initiatives/digital-unga2026/affiliate-programme/schedule/" TargetMode="External"/><Relationship Id="rId25" Type="http://schemas.openxmlformats.org/officeDocument/2006/relationships/hyperlink" Target="https://www.undp.org/africa/news/africa-unga-81-events-you-wont-want-miss" TargetMode="External"/><Relationship Id="rId26" Type="http://schemas.openxmlformats.org/officeDocument/2006/relationships/hyperlink" Target="https://www.undp.org/africa/news/connectivity-capability-competitiveness" TargetMode="External"/><Relationship Id="rId27" Type="http://schemas.openxmlformats.org/officeDocument/2006/relationships/hyperlink" Target="https://www.accessnow.org/event/unga81-ai-governance/" TargetMode="External"/><Relationship Id="rId28" Type="http://schemas.openxmlformats.org/officeDocument/2006/relationships/hyperlink" Target="https://www.un.org/pga/81/documents/speeches/social-business-youth-technology-21-september-2026/" TargetMode="External"/><Relationship Id="rId29" Type="http://schemas.openxmlformats.org/officeDocument/2006/relationships/hyperlink" Target="https://www.un.org/digital-emerging-technologies/content/un-digital-cooperation-day-2026" TargetMode="External"/><Relationship Id="rId30" Type="http://schemas.openxmlformats.org/officeDocument/2006/relationships/hyperlink" Target="https://sciencesummitnyc.org/new-york-programme/" TargetMode="External"/><Relationship Id="rId31" Type="http://schemas.openxmlformats.org/officeDocument/2006/relationships/hyperlink" Target="https://www.un.org/digital-emerging-technologies/content/un-digital-cooperation-day-2026" TargetMode="External"/><Relationship Id="rId32" Type="http://schemas.openxmlformats.org/officeDocument/2006/relationships/hyperlink" Target="https://www.itu.int/initiatives/digital-unga2026/affiliate-programme/schedule/" TargetMode="External"/><Relationship Id="rId33" Type="http://schemas.openxmlformats.org/officeDocument/2006/relationships/hyperlink" Target="https://www.itu.int/en/mediacentre/Pages/PR-2026-09-22-Digital-UNGA.aspx" TargetMode="External"/><Relationship Id="rId34" Type="http://schemas.openxmlformats.org/officeDocument/2006/relationships/hyperlink" Target="https://www.itu.int/initiatives/digital-unga2026/affiliate-programme/schedule/" TargetMode="External"/><Relationship Id="rId35" Type="http://schemas.openxmlformats.org/officeDocument/2006/relationships/hyperlink" Target="https://www.un.org/digital-emerging-technologies/content/un-digital-cooperation-day-2026" TargetMode="External"/><Relationship Id="rId36" Type="http://schemas.openxmlformats.org/officeDocument/2006/relationships/hyperlink" Target="https://www.itu.int/initiatives/digital-unga2026/affiliate-programme/schedule/" TargetMode="External"/><Relationship Id="rId37" Type="http://schemas.openxmlformats.org/officeDocument/2006/relationships/hyperlink" Target="https://webtv.un.org/en/asset/k1m/k1m5dv3ms5" TargetMode="External"/><Relationship Id="rId38" Type="http://schemas.openxmlformats.org/officeDocument/2006/relationships/hyperlink" Target="https://www.un.org/digital-emerging-technologies/content/un-digital-cooperation-day-2026" TargetMode="External"/><Relationship Id="rId39" Type="http://schemas.openxmlformats.org/officeDocument/2006/relationships/hyperlink" Target="https://www.un.org/en/sdgmediazone/UNGA81/programme" TargetMode="External"/><Relationship Id="rId40" Type="http://schemas.openxmlformats.org/officeDocument/2006/relationships/hyperlink" Target="https://www.itu.int/initiatives/digital-unga2026/affiliate-programme/schedule/" TargetMode="External"/><Relationship Id="rId41" Type="http://schemas.openxmlformats.org/officeDocument/2006/relationships/hyperlink" Target="https://www.un.org/independent-international-scientific-panel-ai/en/thematic-briefs/ai-agents-misalignment-risks" TargetMode="External"/><Relationship Id="rId42" Type="http://schemas.openxmlformats.org/officeDocument/2006/relationships/hyperlink" Target="https://www.un.org/digital-emerging-technologies/content/un-digital-cooperation-day-2026" TargetMode="External"/><Relationship Id="rId43" Type="http://schemas.openxmlformats.org/officeDocument/2006/relationships/hyperlink" Target="https://www.un.org/digital-emerging-technologies/content/un-digital-cooperation-day-2026" TargetMode="External"/><Relationship Id="rId44" Type="http://schemas.openxmlformats.org/officeDocument/2006/relationships/hyperlink" Target="https://www.un.org/digital-emerging-technologies/content/un-digital-cooperation-day-2026" TargetMode="External"/><Relationship Id="rId45" Type="http://schemas.openxmlformats.org/officeDocument/2006/relationships/hyperlink" Target="https://www.itu.int/initiatives/digital-unga2026/affiliate-programme/schedule/" TargetMode="External"/><Relationship Id="rId46" Type="http://schemas.openxmlformats.org/officeDocument/2006/relationships/hyperlink" Target="https://www.un.org/en/desa/from-global-challenges-to-collective-action-what-to-watch-at-unga-2026" TargetMode="External"/><Relationship Id="rId47" Type="http://schemas.openxmlformats.org/officeDocument/2006/relationships/hyperlink" Target="https://www.un.org/digital-emerging-technologies/content/un-digital-cooperation-day-2026" TargetMode="External"/><Relationship Id="rId48" Type="http://schemas.openxmlformats.org/officeDocument/2006/relationships/hyperlink" Target="https://www.itu.int/initiatives/digital-unga2026/affiliate-programme/schedule/" TargetMode="External"/><Relationship Id="rId49" Type="http://schemas.openxmlformats.org/officeDocument/2006/relationships/hyperlink" Target="https://www.un.org/en/sdgmediazone/UNGA81/programme" TargetMode="External"/><Relationship Id="rId50" Type="http://schemas.openxmlformats.org/officeDocument/2006/relationships/hyperlink" Target="https://www.un.org/digital-emerging-technologies/content/un-digital-cooperation-day-2026" TargetMode="External"/><Relationship Id="rId51" Type="http://schemas.openxmlformats.org/officeDocument/2006/relationships/hyperlink" Target="https://www.itu.int/initiatives/digital-unga2026/affiliate-programme/schedule/" TargetMode="External"/><Relationship Id="rId52" Type="http://schemas.openxmlformats.org/officeDocument/2006/relationships/hyperlink" Target="https://aiforgood.itu.int/ai-events-calendar/" TargetMode="External"/><Relationship Id="rId53" Type="http://schemas.openxmlformats.org/officeDocument/2006/relationships/hyperlink" Target="https://www.itu.int/initiatives/digital-unga2026/affiliate-programme/schedule/" TargetMode="External"/><Relationship Id="rId54" Type="http://schemas.openxmlformats.org/officeDocument/2006/relationships/hyperlink" Target="https://www.itu.int/initiatives/digital-unga2026/affiliate-programme/schedule/" TargetMode="External"/><Relationship Id="rId55" Type="http://schemas.openxmlformats.org/officeDocument/2006/relationships/hyperlink" Target="https://www.itu.int/initiatives/digital-unga2026/affiliate-programme/schedule/" TargetMode="External"/><Relationship Id="rId56" Type="http://schemas.openxmlformats.org/officeDocument/2006/relationships/hyperlink" Target="https://www.itu.int/initiatives/digital-unga2026/affiliate-programme/schedule/" TargetMode="External"/><Relationship Id="rId57" Type="http://schemas.openxmlformats.org/officeDocument/2006/relationships/hyperlink" Target="https://www.itu.int/initiatives/digital-unga2026/affiliate-programme/schedule/" TargetMode="External"/><Relationship Id="rId58" Type="http://schemas.openxmlformats.org/officeDocument/2006/relationships/hyperlink" Target="https://pmnewsnigeria.com/2026/09/22/unga-81-100000-scholarships-unveiled-to-boost-ai-skills/" TargetMode="External"/><Relationship Id="rId59" Type="http://schemas.openxmlformats.org/officeDocument/2006/relationships/hyperlink" Target="https://www.elysee.fr/en/emmanuel-macron/2026/09/22/launch-of-the-roadmap-of-the-coalition-for-childrens-rights-and-protection-in-the-age-of-ai" TargetMode="External"/><Relationship Id="rId60" Type="http://schemas.openxmlformats.org/officeDocument/2006/relationships/hyperlink" Target="https://www.itu.int/initiatives/digital-unga2026/affiliate-programme/schedule/" TargetMode="External"/><Relationship Id="rId61" Type="http://schemas.openxmlformats.org/officeDocument/2006/relationships/hyperlink" Target="https://www.itu.int/initiatives/digital-unga2026/affiliate-programme/schedule/" TargetMode="External"/><Relationship Id="rId62" Type="http://schemas.openxmlformats.org/officeDocument/2006/relationships/hyperlink" Target="https://www.itu.int/initiatives/digital-unga2026/affiliate-programme/schedule/" TargetMode="External"/><Relationship Id="rId63" Type="http://schemas.openxmlformats.org/officeDocument/2006/relationships/hyperlink" Target="https://www.itu.int/initiatives/digital-unga2026/affiliate-programme/schedule/" TargetMode="External"/><Relationship Id="rId64" Type="http://schemas.openxmlformats.org/officeDocument/2006/relationships/hyperlink" Target="https://www.un.org/en/sdgmediazone/UNGA81/programme" TargetMode="External"/><Relationship Id="rId65" Type="http://schemas.openxmlformats.org/officeDocument/2006/relationships/hyperlink" Target="https://www.itu.int/initiatives/digital-unga2026/affiliate-programme/schedule/" TargetMode="External"/><Relationship Id="rId66" Type="http://schemas.openxmlformats.org/officeDocument/2006/relationships/hyperlink" Target="https://unglobalcompact.org/compactjournal/insight-action-why-leaders-gather-2026-leaders-summit" TargetMode="External"/><Relationship Id="rId67" Type="http://schemas.openxmlformats.org/officeDocument/2006/relationships/hyperlink" Target="https://www.unwomen.org/en/news-stories/press-release/2026/09/ai-is-advancing-fast-women-are-being-left-behind-in-the-workforce-and-leadership" TargetMode="External"/><Relationship Id="rId68" Type="http://schemas.openxmlformats.org/officeDocument/2006/relationships/hyperlink" Target="https://www.itu.int/initiatives/digital-unga2026/affiliate-programme/schedule/" TargetMode="External"/><Relationship Id="rId69" Type="http://schemas.openxmlformats.org/officeDocument/2006/relationships/hyperlink" Target="https://www.itu.int/initiatives/digital-unga2026/affiliate-programme/schedule/" TargetMode="External"/><Relationship Id="rId70" Type="http://schemas.openxmlformats.org/officeDocument/2006/relationships/hyperlink" Target="https://www.itu.int/initiatives/digital-unga2026/affiliate-programme/schedule/" TargetMode="External"/><Relationship Id="rId71" Type="http://schemas.openxmlformats.org/officeDocument/2006/relationships/hyperlink" Target="https://www.itu.int/initiatives/digital-unga2026/affiliate-programme/schedule/" TargetMode="External"/><Relationship Id="rId72" Type="http://schemas.openxmlformats.org/officeDocument/2006/relationships/hyperlink" Target="https://webtv.un.org/" TargetMode="External"/><Relationship Id="rId73" Type="http://schemas.openxmlformats.org/officeDocument/2006/relationships/hyperlink" Target="https://www.itu.int/initiatives/digital-unga2026/affiliate-programme/schedule/" TargetMode="External"/><Relationship Id="rId74" Type="http://schemas.openxmlformats.org/officeDocument/2006/relationships/hyperlink" Target="https://aiforgood.itu.int/ai-events-calendar/" TargetMode="External"/><Relationship Id="rId75" Type="http://schemas.openxmlformats.org/officeDocument/2006/relationships/hyperlink" Target="https://www.itu.int/initiatives/digital-unga2026/affiliate-programme/schedule/" TargetMode="External"/><Relationship Id="rId76" Type="http://schemas.openxmlformats.org/officeDocument/2006/relationships/hyperlink" Target="https://www.itu.int/initiatives/digital-unga2026/affiliate-programme/schedule/" TargetMode="External"/><Relationship Id="rId77" Type="http://schemas.openxmlformats.org/officeDocument/2006/relationships/hyperlink" Target="https://www.un.org/en/sdgmediazone/UNGA81/programme" TargetMode="External"/><Relationship Id="rId78" Type="http://schemas.openxmlformats.org/officeDocument/2006/relationships/hyperlink" Target="https://www.itu.int/initiatives/digital-unga2026/affiliate-programme/schedule/" TargetMode="External"/><Relationship Id="rId79" Type="http://schemas.openxmlformats.org/officeDocument/2006/relationships/hyperlink" Target="https://www.unwomen.org/en/news-stories/media-advisory/2026/09/un-women-at-the-81st-session-of-the-un-general-assembly-unga-81" TargetMode="External"/><Relationship Id="rId80" Type="http://schemas.openxmlformats.org/officeDocument/2006/relationships/hyperlink" Target="https://www.itu.int/initiatives/digital-unga2026/affiliate-programme/schedule/" TargetMode="External"/><Relationship Id="rId81" Type="http://schemas.openxmlformats.org/officeDocument/2006/relationships/hyperlink" Target="https://www.un.org/pga/81/documents/speeches/right-to-development-high-level-segment-23-september-2026/" TargetMode="External"/><Relationship Id="rId82" Type="http://schemas.openxmlformats.org/officeDocument/2006/relationships/hyperlink" Target="https://www.itu.int/initiatives/digital-unga2026/affiliate-programme/schedule/" TargetMode="External"/><Relationship Id="rId83" Type="http://schemas.openxmlformats.org/officeDocument/2006/relationships/hyperlink" Target="https://www.itu.int/initiatives/digital-unga2026/affiliate-programme/schedule/" TargetMode="External"/><Relationship Id="rId84" Type="http://schemas.openxmlformats.org/officeDocument/2006/relationships/hyperlink" Target="https://www.itu.int/initiatives/digital-unga2026/affiliate-programme/schedule/" TargetMode="External"/><Relationship Id="rId85" Type="http://schemas.openxmlformats.org/officeDocument/2006/relationships/hyperlink" Target="https://www.securitycouncilreport.org/whatsinblue/2026/09/artificial-intelligence-high-level-briefing-2.php" TargetMode="External"/><Relationship Id="rId86" Type="http://schemas.openxmlformats.org/officeDocument/2006/relationships/hyperlink" Target="https://www.itu.int/initiatives/digital-unga2026/affiliate-programme/schedule/" TargetMode="External"/><Relationship Id="rId87" Type="http://schemas.openxmlformats.org/officeDocument/2006/relationships/hyperlink" Target="https://www.itu.int/initiatives/digital-unga2026/affiliate-programme/schedule/" TargetMode="External"/><Relationship Id="rId88" Type="http://schemas.openxmlformats.org/officeDocument/2006/relationships/hyperlink" Target="https://www.itu.int/initiatives/digital-unga2026/affiliate-programme/schedule/" TargetMode="External"/><Relationship Id="rId89" Type="http://schemas.openxmlformats.org/officeDocument/2006/relationships/hyperlink" Target="https://www.itu.int/initiatives/digital-unga2026/affiliate-programme/schedule/" TargetMode="External"/><Relationship Id="rId90" Type="http://schemas.openxmlformats.org/officeDocument/2006/relationships/hyperlink" Target="https://www.itu.int/initiatives/digital-unga2026/affiliate-programme/schedule/" TargetMode="External"/><Relationship Id="rId91" Type="http://schemas.openxmlformats.org/officeDocument/2006/relationships/hyperlink" Target="https://webtv.un.org/en/asset/k1a/k1a7o2u5ue" TargetMode="External"/><Relationship Id="rId92" Type="http://schemas.openxmlformats.org/officeDocument/2006/relationships/hyperlink" Target="https://worldleaders.columbia.edu/events/ai-culture" TargetMode="External"/><Relationship Id="rId93" Type="http://schemas.openxmlformats.org/officeDocument/2006/relationships/hyperlink" Target="https://webtv.un.org/en/asset/k1o/k1o09bx0zc" TargetMode="External"/><Relationship Id="rId94" Type="http://schemas.openxmlformats.org/officeDocument/2006/relationships/hyperlink" Target="https://www.itu.int/initiatives/digital-unga2026/affiliate-programme/schedule/" TargetMode="External"/><Relationship Id="rId95" Type="http://schemas.openxmlformats.org/officeDocument/2006/relationships/hyperlink" Target="https://www.un.org/en/sdgmediazone/UNGA81/programme" TargetMode="External"/><Relationship Id="rId96" Type="http://schemas.openxmlformats.org/officeDocument/2006/relationships/hyperlink" Target="https://www.itu.int/initiatives/digital-unga2026/affiliate-programme/schedule/" TargetMode="External"/><Relationship Id="rId97" Type="http://schemas.openxmlformats.org/officeDocument/2006/relationships/hyperlink" Target="https://www.itu.int/initiatives/digital-unga2026/affiliate-programme/schedule/" TargetMode="External"/><Relationship Id="rId98" Type="http://schemas.openxmlformats.org/officeDocument/2006/relationships/hyperlink" Target="https://www.itu.int/initiatives/digital-unga2026/affiliate-programme/schedule/" TargetMode="External"/><Relationship Id="rId99" Type="http://schemas.openxmlformats.org/officeDocument/2006/relationships/hyperlink" Target="https://www.itu.int/initiatives/digital-unga2026/affiliate-programme/schedule/" TargetMode="External"/><Relationship Id="rId100" Type="http://schemas.openxmlformats.org/officeDocument/2006/relationships/hyperlink" Target="https://webtv.un.org/en/asset/k1b/k1bfip4ozq" TargetMode="External"/><Relationship Id="rId101" Type="http://schemas.openxmlformats.org/officeDocument/2006/relationships/hyperlink" Target="https://sciencesummitnyc.org/new-york-programme/" TargetMode="External"/><Relationship Id="rId102" Type="http://schemas.openxmlformats.org/officeDocument/2006/relationships/hyperlink" Target="https://www.itu.int/initiatives/digital-unga2026/affiliate-programme/schedule/" TargetMode="External"/><Relationship Id="rId103" Type="http://schemas.openxmlformats.org/officeDocument/2006/relationships/hyperlink" Target="https://www.itu.int/initiatives/digital-unga2026/affiliate-programme/schedule/" TargetMode="External"/><Relationship Id="rId104" Type="http://schemas.openxmlformats.org/officeDocument/2006/relationships/hyperlink" Target="https://www.itu.int/initiatives/digital-unga2026/affiliate-programme/schedule/" TargetMode="External"/><Relationship Id="rId105" Type="http://schemas.openxmlformats.org/officeDocument/2006/relationships/hyperlink" Target="https://www.itu.int/initiatives/digital-unga2026/affiliate-programme/schedule/" TargetMode="External"/><Relationship Id="rId106" Type="http://schemas.openxmlformats.org/officeDocument/2006/relationships/hyperlink" Target="https://www.itu.int/initiatives/digital-unga2026/affiliate-programme/schedule/" TargetMode="External"/><Relationship Id="rId107" Type="http://schemas.openxmlformats.org/officeDocument/2006/relationships/hyperlink" Target="https://www.itu.int/initiatives/digital-unga2026/affiliate-programme/schedule/" TargetMode="External"/><Relationship Id="rId108" Type="http://schemas.openxmlformats.org/officeDocument/2006/relationships/hyperlink" Target="https://www.itu.int/initiatives/digital-unga2026/affiliate-programme/schedule/" TargetMode="External"/><Relationship Id="rId109" Type="http://schemas.openxmlformats.org/officeDocument/2006/relationships/hyperlink" Target="https://webtv.un.org/" TargetMode="External"/><Relationship Id="rId110" Type="http://schemas.openxmlformats.org/officeDocument/2006/relationships/hyperlink" Target="https://www.itu.int/initiatives/digital-unga2026/affiliate-programme/schedule/" TargetMode="External"/><Relationship Id="rId111" Type="http://schemas.openxmlformats.org/officeDocument/2006/relationships/hyperlink" Target="https://www.itu.int/initiatives/digital-unga2026/affiliate-programme/schedule/" TargetMode="External"/><Relationship Id="rId112" Type="http://schemas.openxmlformats.org/officeDocument/2006/relationships/hyperlink" Target="https://www.itu.int/initiatives/digital-unga2026/affiliate-programme/schedule/" TargetMode="External"/><Relationship Id="rId113" Type="http://schemas.openxmlformats.org/officeDocument/2006/relationships/hyperlink" Target="https://www.itu.int/initiatives/digital-unga2026/affiliate-programme/schedule/" TargetMode="External"/><Relationship Id="rId114" Type="http://schemas.openxmlformats.org/officeDocument/2006/relationships/hyperlink" Target="https://www.itu.int/initiatives/digital-unga2026/affiliate-programme/schedule/" TargetMode="External"/><Relationship Id="rId115" Type="http://schemas.openxmlformats.org/officeDocument/2006/relationships/hyperlink" Target="https://aiforgood.itu.int/ai-events-calendar/" TargetMode="External"/><Relationship Id="rId116" Type="http://schemas.openxmlformats.org/officeDocument/2006/relationships/hyperlink" Target="https://www.itu.int/initiatives/digital-unga2026/affiliate-programme/schedule/" TargetMode="External"/><Relationship Id="rId117" Type="http://schemas.openxmlformats.org/officeDocument/2006/relationships/hyperlink" Target="https://www.itu.int/initiatives/digital-unga2026/affiliate-programme/schedule/" TargetMode="External"/><Relationship Id="rId118" Type="http://schemas.openxmlformats.org/officeDocument/2006/relationships/hyperlink" Target="https://events.unglobalcompact.org/sideevents2026" TargetMode="External"/><Relationship Id="rId119" Type="http://schemas.openxmlformats.org/officeDocument/2006/relationships/hyperlink" Target="https://www.itu.int/initiatives/digital-unga2026/affiliate-programme/schedule/" TargetMode="External"/><Relationship Id="rId120" Type="http://schemas.openxmlformats.org/officeDocument/2006/relationships/hyperlink" Target="https://www.un.org/en/sdgmediazone/UNGA81/programme" TargetMode="External"/><Relationship Id="rId121" Type="http://schemas.openxmlformats.org/officeDocument/2006/relationships/hyperlink" Target="https://www.itu.int/initiatives/digital-unga2026/affiliate-programme/schedule/" TargetMode="External"/><Relationship Id="rId122" Type="http://schemas.openxmlformats.org/officeDocument/2006/relationships/hyperlink" Target="https://webtv.un.org/en/schedule/2026-09-25" TargetMode="External"/><Relationship Id="rId123" Type="http://schemas.openxmlformats.org/officeDocument/2006/relationships/hyperlink" Target="https://www.topafricanews.com/2026/09/26/unga81-african-development-bank-group-and-partners-launch-free-ai-training-for-african-public-officials/" TargetMode="External"/><Relationship Id="rId124" Type="http://schemas.openxmlformats.org/officeDocument/2006/relationships/hyperlink" Target="https://www.who.int/news-room/events/detail/2026/09/18/default-calendar/who-at-the-united-nations-general-assembly-2026" TargetMode="External"/><Relationship Id="rId125" Type="http://schemas.openxmlformats.org/officeDocument/2006/relationships/hyperlink" Target="https://www.itu.int/initiatives/digital-unga2026/affiliate-programme/schedule/" TargetMode="External"/><Relationship Id="rId126" Type="http://schemas.openxmlformats.org/officeDocument/2006/relationships/hyperlink" Target="https://webtv.un.org/en/asset/k1y/k1y2ya60oa" TargetMode="External"/><Relationship Id="rId127" Type="http://schemas.openxmlformats.org/officeDocument/2006/relationships/hyperlink" Target="https://www.itu.int/initiatives/digital-unga2026/affiliate-programme/schedule/" TargetMode="External"/><Relationship Id="rId128" Type="http://schemas.openxmlformats.org/officeDocument/2006/relationships/hyperlink" Target="https://www.unwomen.org/en/news-stories/press-release/2026/09/un-women-launches-the-digital-innovation-and-ai-hub-dedicated-exclusively-to-gender-equality" TargetMode="External"/><Relationship Id="rId129" Type="http://schemas.openxmlformats.org/officeDocument/2006/relationships/hyperlink" Target="https://www.itu.int/initiatives/digital-unga2026/affiliate-programme/schedule/" TargetMode="External"/><Relationship Id="rId130" Type="http://schemas.openxmlformats.org/officeDocument/2006/relationships/hyperlink" Target="https://aiforgood.itu.int/ai-events-calendar/" TargetMode="External"/><Relationship Id="rId131" Type="http://schemas.openxmlformats.org/officeDocument/2006/relationships/hyperlink" Target="https://aiforgood.itu.int/ai-events-calendar/" TargetMode="External"/><Relationship Id="rId132" Type="http://schemas.openxmlformats.org/officeDocument/2006/relationships/hyperlink" Target="https://www.un.org/pga/wp-content/uploads/sites/110/2026/09/Political-Declaration_Durban-Declaration-and-Programme-of-Action.pdf" TargetMode="External"/><Relationship Id="rId133" Type="http://schemas.openxmlformats.org/officeDocument/2006/relationships/hyperlink" Target="https://aiforgood.itu.int/ai-events-calendar/" TargetMode="External"/><Relationship Id="rId134"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10"/>
  </cols>
  <sheetData>
    <row r="1" customFormat="false" ht="19.5" hidden="false" customHeight="true" outlineLevel="0" collapsed="false">
      <c r="A1" s="2" t="s">
        <v>0</v>
      </c>
    </row>
    <row r="3" customFormat="false" ht="15" hidden="false" customHeight="true" outlineLevel="0" collapsed="false">
      <c r="A3" s="3" t="s">
        <v>1</v>
      </c>
      <c r="B3" s="4" t="s">
        <v>2</v>
      </c>
    </row>
    <row r="4" customFormat="false" ht="15" hidden="false" customHeight="true" outlineLevel="0" collapsed="false">
      <c r="A4" s="3" t="s">
        <v>3</v>
      </c>
      <c r="B4" s="4" t="s">
        <v>4</v>
      </c>
    </row>
    <row r="5" customFormat="false" ht="15" hidden="false" customHeight="true" outlineLevel="0" collapsed="false">
      <c r="A5" s="3" t="s">
        <v>5</v>
      </c>
      <c r="B5" s="4" t="s">
        <v>6</v>
      </c>
    </row>
    <row r="6" customFormat="false" ht="15" hidden="false" customHeight="true" outlineLevel="0" collapsed="false">
      <c r="A6" s="3" t="s">
        <v>7</v>
      </c>
      <c r="B6" s="4" t="s">
        <v>8</v>
      </c>
    </row>
    <row r="7" customFormat="false" ht="51.75" hidden="false" customHeight="true" outlineLevel="0" collapsed="false">
      <c r="A7" s="3" t="s">
        <v>9</v>
      </c>
      <c r="B7" s="4" t="s">
        <v>10</v>
      </c>
    </row>
    <row r="8" customFormat="false" ht="128.25" hidden="false" customHeight="true" outlineLevel="0" collapsed="false">
      <c r="A8" s="3" t="s">
        <v>11</v>
      </c>
      <c r="B8" s="4" t="s">
        <v>12</v>
      </c>
    </row>
    <row r="9" customFormat="false" ht="26.25" hidden="false" customHeight="true" outlineLevel="0" collapsed="false">
      <c r="A9" s="3" t="s">
        <v>13</v>
      </c>
      <c r="B9" s="4" t="s">
        <v>14</v>
      </c>
    </row>
    <row r="10" customFormat="false" ht="15" hidden="false" customHeight="true" outlineLevel="0" collapsed="false">
      <c r="A10" s="3" t="s">
        <v>15</v>
      </c>
      <c r="B10" s="4" t="s">
        <v>16</v>
      </c>
    </row>
    <row r="11" customFormat="false" ht="26.25" hidden="false" customHeight="true" outlineLevel="0" collapsed="false">
      <c r="A11" s="3" t="s">
        <v>17</v>
      </c>
      <c r="B11" s="4" t="s">
        <v>18</v>
      </c>
    </row>
    <row r="12" customFormat="false" ht="26.25" hidden="false" customHeight="true" outlineLevel="0" collapsed="false">
      <c r="A12" s="3" t="s">
        <v>19</v>
      </c>
      <c r="B12" s="4" t="s">
        <v>20</v>
      </c>
    </row>
    <row r="13" customFormat="false" ht="15" hidden="false" customHeight="true" outlineLevel="0" collapsed="false">
      <c r="A13" s="3" t="s">
        <v>21</v>
      </c>
      <c r="B13" s="4"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1"/>
    <col collapsed="false" customWidth="true" hidden="false" outlineLevel="0" max="3" min="3" style="1" width="50"/>
    <col collapsed="false" customWidth="true" hidden="false" outlineLevel="0" max="4" min="4" style="1" width="24"/>
    <col collapsed="false" customWidth="true" hidden="false" outlineLevel="0" max="5" min="5" style="1" width="32"/>
    <col collapsed="false" customWidth="true" hidden="false" outlineLevel="0" max="7" min="6" style="1" width="22"/>
    <col collapsed="false" customWidth="true" hidden="false" outlineLevel="0" max="8" min="8" style="1" width="14"/>
    <col collapsed="false" customWidth="true" hidden="false" outlineLevel="0" max="9" min="9" style="1" width="12"/>
    <col collapsed="false" customWidth="true" hidden="false" outlineLevel="0" max="10" min="10" style="1" width="30"/>
    <col collapsed="false" customWidth="true" hidden="false" outlineLevel="0" max="11" min="11" style="1" width="9"/>
    <col collapsed="false" customWidth="true" hidden="false" outlineLevel="0" max="12" min="12" style="1" width="10"/>
    <col collapsed="false" customWidth="true" hidden="false" outlineLevel="0" max="13" min="13" style="1" width="50"/>
    <col collapsed="false" customWidth="true" hidden="false" outlineLevel="0" max="14" min="14" style="1" width="40"/>
  </cols>
  <sheetData>
    <row r="1" customFormat="false" ht="39" hidden="false" customHeight="true" outlineLevel="0" collapsed="false">
      <c r="A1" s="5" t="s">
        <v>23</v>
      </c>
      <c r="B1" s="5" t="s">
        <v>24</v>
      </c>
      <c r="C1" s="5" t="s">
        <v>25</v>
      </c>
      <c r="D1" s="5" t="s">
        <v>26</v>
      </c>
      <c r="E1" s="5" t="s">
        <v>27</v>
      </c>
      <c r="F1" s="5" t="s">
        <v>28</v>
      </c>
      <c r="G1" s="5" t="s">
        <v>29</v>
      </c>
      <c r="H1" s="5" t="s">
        <v>30</v>
      </c>
      <c r="I1" s="5" t="s">
        <v>31</v>
      </c>
      <c r="J1" s="5" t="s">
        <v>32</v>
      </c>
      <c r="K1" s="5" t="s">
        <v>33</v>
      </c>
      <c r="L1" s="5" t="s">
        <v>3</v>
      </c>
      <c r="M1" s="5" t="s">
        <v>34</v>
      </c>
      <c r="N1" s="5" t="s">
        <v>35</v>
      </c>
    </row>
    <row r="2" customFormat="false" ht="23.25" hidden="false" customHeight="true" outlineLevel="0" collapsed="false">
      <c r="A2" s="6" t="s">
        <v>36</v>
      </c>
      <c r="B2" s="6" t="s">
        <v>37</v>
      </c>
      <c r="C2" s="6" t="s">
        <v>38</v>
      </c>
      <c r="D2" s="7" t="s">
        <v>39</v>
      </c>
      <c r="E2" s="6" t="s">
        <v>40</v>
      </c>
      <c r="F2" s="6" t="s">
        <v>41</v>
      </c>
      <c r="G2" s="6" t="s">
        <v>42</v>
      </c>
      <c r="H2" s="6" t="s">
        <v>43</v>
      </c>
      <c r="I2" s="6" t="s">
        <v>44</v>
      </c>
      <c r="J2" s="6" t="s">
        <v>45</v>
      </c>
      <c r="K2" s="6"/>
      <c r="L2" s="6" t="s">
        <v>46</v>
      </c>
      <c r="M2" s="6" t="s">
        <v>47</v>
      </c>
      <c r="N2" s="8" t="s">
        <v>48</v>
      </c>
    </row>
    <row r="3" customFormat="false" ht="45.75" hidden="false" customHeight="true" outlineLevel="0" collapsed="false">
      <c r="A3" s="6" t="s">
        <v>49</v>
      </c>
      <c r="B3" s="6" t="s">
        <v>37</v>
      </c>
      <c r="C3" s="6" t="s">
        <v>50</v>
      </c>
      <c r="D3" s="7" t="s">
        <v>39</v>
      </c>
      <c r="E3" s="6" t="s">
        <v>51</v>
      </c>
      <c r="F3" s="6" t="s">
        <v>41</v>
      </c>
      <c r="G3" s="6" t="s">
        <v>52</v>
      </c>
      <c r="H3" s="6" t="s">
        <v>43</v>
      </c>
      <c r="I3" s="6" t="s">
        <v>53</v>
      </c>
      <c r="J3" s="6" t="s">
        <v>54</v>
      </c>
      <c r="K3" s="6" t="s">
        <v>55</v>
      </c>
      <c r="L3" s="6" t="s">
        <v>46</v>
      </c>
      <c r="M3" s="6" t="s">
        <v>56</v>
      </c>
      <c r="N3" s="8" t="s">
        <v>57</v>
      </c>
    </row>
    <row r="4" customFormat="false" ht="34.5" hidden="false" customHeight="true" outlineLevel="0" collapsed="false">
      <c r="A4" s="6" t="s">
        <v>58</v>
      </c>
      <c r="B4" s="6" t="s">
        <v>59</v>
      </c>
      <c r="C4" s="6" t="s">
        <v>60</v>
      </c>
      <c r="D4" s="9" t="s">
        <v>61</v>
      </c>
      <c r="E4" s="6" t="s">
        <v>62</v>
      </c>
      <c r="F4" s="6" t="s">
        <v>41</v>
      </c>
      <c r="G4" s="6" t="s">
        <v>63</v>
      </c>
      <c r="H4" s="6" t="s">
        <v>64</v>
      </c>
      <c r="I4" s="6" t="s">
        <v>44</v>
      </c>
      <c r="J4" s="6" t="s">
        <v>65</v>
      </c>
      <c r="K4" s="6"/>
      <c r="L4" s="6" t="s">
        <v>46</v>
      </c>
      <c r="M4" s="6"/>
      <c r="N4" s="8" t="s">
        <v>66</v>
      </c>
    </row>
    <row r="5" customFormat="false" ht="45.75" hidden="false" customHeight="true" outlineLevel="0" collapsed="false">
      <c r="A5" s="6" t="s">
        <v>67</v>
      </c>
      <c r="B5" s="6" t="s">
        <v>68</v>
      </c>
      <c r="C5" s="6" t="s">
        <v>69</v>
      </c>
      <c r="D5" s="10" t="s">
        <v>70</v>
      </c>
      <c r="E5" s="6" t="s">
        <v>71</v>
      </c>
      <c r="F5" s="6" t="s">
        <v>41</v>
      </c>
      <c r="G5" s="6" t="s">
        <v>63</v>
      </c>
      <c r="H5" s="6" t="s">
        <v>43</v>
      </c>
      <c r="I5" s="6" t="s">
        <v>44</v>
      </c>
      <c r="J5" s="6" t="s">
        <v>72</v>
      </c>
      <c r="K5" s="6" t="s">
        <v>55</v>
      </c>
      <c r="L5" s="6" t="s">
        <v>46</v>
      </c>
      <c r="M5" s="6" t="s">
        <v>73</v>
      </c>
      <c r="N5" s="8" t="s">
        <v>74</v>
      </c>
    </row>
    <row r="6" customFormat="false" ht="45.75" hidden="false" customHeight="true" outlineLevel="0" collapsed="false">
      <c r="A6" s="6" t="s">
        <v>75</v>
      </c>
      <c r="B6" s="6" t="s">
        <v>76</v>
      </c>
      <c r="C6" s="6" t="s">
        <v>77</v>
      </c>
      <c r="D6" s="7" t="s">
        <v>39</v>
      </c>
      <c r="E6" s="6" t="s">
        <v>78</v>
      </c>
      <c r="F6" s="6" t="s">
        <v>41</v>
      </c>
      <c r="G6" s="6" t="s">
        <v>42</v>
      </c>
      <c r="H6" s="6" t="s">
        <v>43</v>
      </c>
      <c r="I6" s="6" t="s">
        <v>44</v>
      </c>
      <c r="J6" s="6" t="s">
        <v>79</v>
      </c>
      <c r="K6" s="6"/>
      <c r="L6" s="6" t="s">
        <v>46</v>
      </c>
      <c r="M6" s="6" t="s">
        <v>80</v>
      </c>
      <c r="N6" s="8" t="s">
        <v>81</v>
      </c>
    </row>
    <row r="7" customFormat="false" ht="57" hidden="false" customHeight="true" outlineLevel="0" collapsed="false">
      <c r="A7" s="6" t="s">
        <v>82</v>
      </c>
      <c r="B7" s="6" t="s">
        <v>83</v>
      </c>
      <c r="C7" s="6" t="s">
        <v>84</v>
      </c>
      <c r="D7" s="9" t="s">
        <v>61</v>
      </c>
      <c r="E7" s="6" t="s">
        <v>85</v>
      </c>
      <c r="F7" s="6" t="s">
        <v>41</v>
      </c>
      <c r="G7" s="6" t="s">
        <v>63</v>
      </c>
      <c r="H7" s="6" t="s">
        <v>64</v>
      </c>
      <c r="I7" s="6" t="s">
        <v>44</v>
      </c>
      <c r="J7" s="6" t="s">
        <v>86</v>
      </c>
      <c r="K7" s="6"/>
      <c r="L7" s="6" t="s">
        <v>46</v>
      </c>
      <c r="M7" s="6" t="s">
        <v>87</v>
      </c>
      <c r="N7" s="8" t="s">
        <v>88</v>
      </c>
    </row>
    <row r="8" customFormat="false" ht="23.25" hidden="false" customHeight="true" outlineLevel="0" collapsed="false">
      <c r="A8" s="6" t="s">
        <v>89</v>
      </c>
      <c r="B8" s="6" t="s">
        <v>90</v>
      </c>
      <c r="C8" s="6" t="s">
        <v>91</v>
      </c>
      <c r="D8" s="9" t="s">
        <v>61</v>
      </c>
      <c r="E8" s="6" t="s">
        <v>92</v>
      </c>
      <c r="F8" s="6" t="s">
        <v>41</v>
      </c>
      <c r="G8" s="6" t="s">
        <v>63</v>
      </c>
      <c r="H8" s="6" t="s">
        <v>43</v>
      </c>
      <c r="I8" s="6" t="s">
        <v>44</v>
      </c>
      <c r="J8" s="6" t="s">
        <v>93</v>
      </c>
      <c r="K8" s="6"/>
      <c r="L8" s="6" t="s">
        <v>46</v>
      </c>
      <c r="M8" s="6"/>
      <c r="N8" s="8" t="s">
        <v>94</v>
      </c>
    </row>
    <row r="9" customFormat="false" ht="23.25" hidden="false" customHeight="true" outlineLevel="0" collapsed="false">
      <c r="A9" s="6" t="s">
        <v>95</v>
      </c>
      <c r="B9" s="6" t="s">
        <v>96</v>
      </c>
      <c r="C9" s="6" t="s">
        <v>97</v>
      </c>
      <c r="D9" s="11" t="s">
        <v>98</v>
      </c>
      <c r="E9" s="6" t="s">
        <v>99</v>
      </c>
      <c r="F9" s="6" t="s">
        <v>100</v>
      </c>
      <c r="G9" s="6" t="s">
        <v>63</v>
      </c>
      <c r="H9" s="6" t="s">
        <v>43</v>
      </c>
      <c r="I9" s="6" t="s">
        <v>44</v>
      </c>
      <c r="J9" s="6" t="s">
        <v>101</v>
      </c>
      <c r="K9" s="6"/>
      <c r="L9" s="6" t="s">
        <v>46</v>
      </c>
      <c r="M9" s="6"/>
      <c r="N9" s="8" t="s">
        <v>102</v>
      </c>
    </row>
    <row r="10" customFormat="false" ht="34.5" hidden="false" customHeight="true" outlineLevel="0" collapsed="false">
      <c r="A10" s="6" t="s">
        <v>103</v>
      </c>
      <c r="B10" s="6" t="s">
        <v>96</v>
      </c>
      <c r="C10" s="6" t="s">
        <v>104</v>
      </c>
      <c r="D10" s="7" t="s">
        <v>39</v>
      </c>
      <c r="E10" s="6" t="s">
        <v>105</v>
      </c>
      <c r="F10" s="6" t="s">
        <v>41</v>
      </c>
      <c r="G10" s="6" t="s">
        <v>52</v>
      </c>
      <c r="H10" s="6" t="s">
        <v>43</v>
      </c>
      <c r="I10" s="6" t="s">
        <v>53</v>
      </c>
      <c r="J10" s="6" t="s">
        <v>101</v>
      </c>
      <c r="K10" s="6"/>
      <c r="L10" s="6" t="s">
        <v>46</v>
      </c>
      <c r="M10" s="6" t="s">
        <v>106</v>
      </c>
      <c r="N10" s="8" t="s">
        <v>107</v>
      </c>
    </row>
    <row r="11" customFormat="false" ht="23.25" hidden="false" customHeight="true" outlineLevel="0" collapsed="false">
      <c r="A11" s="6" t="s">
        <v>108</v>
      </c>
      <c r="B11" s="6" t="s">
        <v>96</v>
      </c>
      <c r="C11" s="6" t="s">
        <v>109</v>
      </c>
      <c r="D11" s="9" t="s">
        <v>61</v>
      </c>
      <c r="E11" s="6" t="s">
        <v>110</v>
      </c>
      <c r="F11" s="6" t="s">
        <v>41</v>
      </c>
      <c r="G11" s="6" t="s">
        <v>42</v>
      </c>
      <c r="H11" s="6" t="s">
        <v>64</v>
      </c>
      <c r="I11" s="6" t="s">
        <v>44</v>
      </c>
      <c r="J11" s="6" t="s">
        <v>86</v>
      </c>
      <c r="K11" s="6"/>
      <c r="L11" s="6" t="s">
        <v>46</v>
      </c>
      <c r="M11" s="6" t="s">
        <v>111</v>
      </c>
      <c r="N11" s="8" t="s">
        <v>88</v>
      </c>
    </row>
    <row r="12" customFormat="false" ht="23.25" hidden="false" customHeight="true" outlineLevel="0" collapsed="false">
      <c r="A12" s="6" t="s">
        <v>112</v>
      </c>
      <c r="B12" s="6" t="s">
        <v>113</v>
      </c>
      <c r="C12" s="6" t="s">
        <v>114</v>
      </c>
      <c r="D12" s="11" t="s">
        <v>98</v>
      </c>
      <c r="E12" s="6" t="s">
        <v>115</v>
      </c>
      <c r="F12" s="6" t="s">
        <v>100</v>
      </c>
      <c r="G12" s="6" t="s">
        <v>63</v>
      </c>
      <c r="H12" s="6" t="s">
        <v>43</v>
      </c>
      <c r="I12" s="6" t="s">
        <v>44</v>
      </c>
      <c r="J12" s="6" t="s">
        <v>93</v>
      </c>
      <c r="K12" s="6"/>
      <c r="L12" s="6" t="s">
        <v>46</v>
      </c>
      <c r="M12" s="6"/>
      <c r="N12" s="8" t="s">
        <v>102</v>
      </c>
    </row>
    <row r="13" customFormat="false" ht="45.75" hidden="false" customHeight="true" outlineLevel="0" collapsed="false">
      <c r="A13" s="6" t="s">
        <v>116</v>
      </c>
      <c r="B13" s="6" t="s">
        <v>113</v>
      </c>
      <c r="C13" s="6" t="s">
        <v>117</v>
      </c>
      <c r="D13" s="9" t="s">
        <v>61</v>
      </c>
      <c r="E13" s="6" t="s">
        <v>118</v>
      </c>
      <c r="F13" s="6" t="s">
        <v>41</v>
      </c>
      <c r="G13" s="6" t="s">
        <v>42</v>
      </c>
      <c r="H13" s="6" t="s">
        <v>43</v>
      </c>
      <c r="I13" s="6" t="s">
        <v>44</v>
      </c>
      <c r="J13" s="6" t="s">
        <v>119</v>
      </c>
      <c r="K13" s="6"/>
      <c r="L13" s="6" t="s">
        <v>46</v>
      </c>
      <c r="M13" s="6" t="s">
        <v>120</v>
      </c>
      <c r="N13" s="8" t="s">
        <v>121</v>
      </c>
    </row>
    <row r="14" customFormat="false" ht="34.5" hidden="false" customHeight="true" outlineLevel="0" collapsed="false">
      <c r="A14" s="6" t="s">
        <v>122</v>
      </c>
      <c r="B14" s="6" t="s">
        <v>123</v>
      </c>
      <c r="C14" s="6" t="s">
        <v>124</v>
      </c>
      <c r="D14" s="11" t="s">
        <v>98</v>
      </c>
      <c r="E14" s="6" t="s">
        <v>125</v>
      </c>
      <c r="F14" s="6" t="s">
        <v>100</v>
      </c>
      <c r="G14" s="6" t="s">
        <v>63</v>
      </c>
      <c r="H14" s="6" t="s">
        <v>64</v>
      </c>
      <c r="I14" s="6" t="s">
        <v>44</v>
      </c>
      <c r="J14" s="6" t="s">
        <v>126</v>
      </c>
      <c r="K14" s="6"/>
      <c r="L14" s="6" t="s">
        <v>46</v>
      </c>
      <c r="M14" s="6"/>
      <c r="N14" s="8" t="s">
        <v>102</v>
      </c>
    </row>
    <row r="15" customFormat="false" ht="34.5" hidden="false" customHeight="true" outlineLevel="0" collapsed="false">
      <c r="A15" s="6" t="s">
        <v>127</v>
      </c>
      <c r="B15" s="6" t="s">
        <v>123</v>
      </c>
      <c r="C15" s="6" t="s">
        <v>128</v>
      </c>
      <c r="D15" s="11" t="s">
        <v>98</v>
      </c>
      <c r="E15" s="6" t="s">
        <v>129</v>
      </c>
      <c r="F15" s="6" t="s">
        <v>100</v>
      </c>
      <c r="G15" s="6" t="s">
        <v>63</v>
      </c>
      <c r="H15" s="6" t="s">
        <v>64</v>
      </c>
      <c r="I15" s="6" t="s">
        <v>44</v>
      </c>
      <c r="J15" s="6" t="s">
        <v>130</v>
      </c>
      <c r="K15" s="6"/>
      <c r="L15" s="6" t="s">
        <v>46</v>
      </c>
      <c r="M15" s="6"/>
      <c r="N15" s="8" t="s">
        <v>102</v>
      </c>
    </row>
    <row r="16" customFormat="false" ht="23.25" hidden="false" customHeight="true" outlineLevel="0" collapsed="false">
      <c r="A16" s="6" t="s">
        <v>131</v>
      </c>
      <c r="B16" s="6" t="s">
        <v>123</v>
      </c>
      <c r="C16" s="6" t="s">
        <v>132</v>
      </c>
      <c r="D16" s="9" t="s">
        <v>61</v>
      </c>
      <c r="E16" s="6" t="s">
        <v>133</v>
      </c>
      <c r="F16" s="6" t="s">
        <v>100</v>
      </c>
      <c r="G16" s="6" t="s">
        <v>63</v>
      </c>
      <c r="H16" s="6" t="s">
        <v>43</v>
      </c>
      <c r="I16" s="6" t="s">
        <v>44</v>
      </c>
      <c r="J16" s="6" t="s">
        <v>134</v>
      </c>
      <c r="K16" s="6"/>
      <c r="L16" s="6" t="s">
        <v>46</v>
      </c>
      <c r="M16" s="6"/>
      <c r="N16" s="8" t="s">
        <v>102</v>
      </c>
    </row>
    <row r="17" customFormat="false" ht="34.5" hidden="false" customHeight="true" outlineLevel="0" collapsed="false">
      <c r="A17" s="6" t="s">
        <v>135</v>
      </c>
      <c r="B17" s="6" t="s">
        <v>123</v>
      </c>
      <c r="C17" s="6" t="s">
        <v>136</v>
      </c>
      <c r="D17" s="7" t="s">
        <v>39</v>
      </c>
      <c r="E17" s="6" t="s">
        <v>137</v>
      </c>
      <c r="F17" s="6" t="s">
        <v>41</v>
      </c>
      <c r="G17" s="6" t="s">
        <v>52</v>
      </c>
      <c r="H17" s="6" t="s">
        <v>43</v>
      </c>
      <c r="I17" s="6" t="s">
        <v>53</v>
      </c>
      <c r="J17" s="6" t="s">
        <v>138</v>
      </c>
      <c r="K17" s="6" t="s">
        <v>55</v>
      </c>
      <c r="L17" s="6" t="s">
        <v>46</v>
      </c>
      <c r="M17" s="6" t="s">
        <v>139</v>
      </c>
      <c r="N17" s="8" t="s">
        <v>140</v>
      </c>
    </row>
    <row r="18" customFormat="false" ht="23.25" hidden="false" customHeight="true" outlineLevel="0" collapsed="false">
      <c r="A18" s="6" t="s">
        <v>141</v>
      </c>
      <c r="B18" s="6" t="s">
        <v>142</v>
      </c>
      <c r="C18" s="6" t="s">
        <v>143</v>
      </c>
      <c r="D18" s="12" t="s">
        <v>144</v>
      </c>
      <c r="E18" s="6" t="s">
        <v>145</v>
      </c>
      <c r="F18" s="6" t="s">
        <v>100</v>
      </c>
      <c r="G18" s="6" t="s">
        <v>63</v>
      </c>
      <c r="H18" s="6" t="s">
        <v>146</v>
      </c>
      <c r="I18" s="6" t="s">
        <v>44</v>
      </c>
      <c r="J18" s="6" t="s">
        <v>147</v>
      </c>
      <c r="K18" s="6"/>
      <c r="L18" s="6" t="s">
        <v>46</v>
      </c>
      <c r="M18" s="6"/>
      <c r="N18" s="8" t="s">
        <v>102</v>
      </c>
    </row>
    <row r="19" customFormat="false" ht="23.25" hidden="false" customHeight="true" outlineLevel="0" collapsed="false">
      <c r="A19" s="6" t="s">
        <v>148</v>
      </c>
      <c r="B19" s="6" t="s">
        <v>149</v>
      </c>
      <c r="C19" s="6" t="s">
        <v>150</v>
      </c>
      <c r="D19" s="12" t="s">
        <v>144</v>
      </c>
      <c r="E19" s="6" t="s">
        <v>151</v>
      </c>
      <c r="F19" s="6" t="s">
        <v>100</v>
      </c>
      <c r="G19" s="6" t="s">
        <v>63</v>
      </c>
      <c r="H19" s="6" t="s">
        <v>43</v>
      </c>
      <c r="I19" s="6" t="s">
        <v>44</v>
      </c>
      <c r="J19" s="6" t="s">
        <v>138</v>
      </c>
      <c r="K19" s="6"/>
      <c r="L19" s="6" t="s">
        <v>46</v>
      </c>
      <c r="M19" s="6"/>
      <c r="N19" s="8" t="s">
        <v>102</v>
      </c>
    </row>
    <row r="20" customFormat="false" ht="15" hidden="false" customHeight="true" outlineLevel="0" collapsed="false">
      <c r="A20" s="6" t="s">
        <v>152</v>
      </c>
      <c r="B20" s="6" t="s">
        <v>149</v>
      </c>
      <c r="C20" s="6" t="s">
        <v>153</v>
      </c>
      <c r="D20" s="11" t="s">
        <v>98</v>
      </c>
      <c r="E20" s="6" t="s">
        <v>154</v>
      </c>
      <c r="F20" s="6" t="s">
        <v>100</v>
      </c>
      <c r="G20" s="6" t="s">
        <v>63</v>
      </c>
      <c r="H20" s="6" t="s">
        <v>43</v>
      </c>
      <c r="I20" s="6" t="s">
        <v>44</v>
      </c>
      <c r="J20" s="6" t="s">
        <v>45</v>
      </c>
      <c r="K20" s="6"/>
      <c r="L20" s="6" t="s">
        <v>46</v>
      </c>
      <c r="M20" s="6"/>
      <c r="N20" s="8" t="s">
        <v>102</v>
      </c>
    </row>
    <row r="21" customFormat="false" ht="34.5" hidden="false" customHeight="true" outlineLevel="0" collapsed="false">
      <c r="A21" s="6" t="s">
        <v>155</v>
      </c>
      <c r="B21" s="6" t="s">
        <v>149</v>
      </c>
      <c r="C21" s="6" t="s">
        <v>156</v>
      </c>
      <c r="D21" s="9" t="s">
        <v>61</v>
      </c>
      <c r="E21" s="6" t="s">
        <v>157</v>
      </c>
      <c r="F21" s="6" t="s">
        <v>100</v>
      </c>
      <c r="G21" s="6" t="s">
        <v>63</v>
      </c>
      <c r="H21" s="6" t="s">
        <v>43</v>
      </c>
      <c r="I21" s="6" t="s">
        <v>44</v>
      </c>
      <c r="J21" s="6" t="s">
        <v>158</v>
      </c>
      <c r="K21" s="6"/>
      <c r="L21" s="6" t="s">
        <v>46</v>
      </c>
      <c r="M21" s="6"/>
      <c r="N21" s="8" t="s">
        <v>102</v>
      </c>
    </row>
    <row r="22" customFormat="false" ht="23.25" hidden="false" customHeight="true" outlineLevel="0" collapsed="false">
      <c r="A22" s="6" t="s">
        <v>159</v>
      </c>
      <c r="B22" s="6" t="s">
        <v>149</v>
      </c>
      <c r="C22" s="6" t="s">
        <v>160</v>
      </c>
      <c r="D22" s="11" t="s">
        <v>98</v>
      </c>
      <c r="E22" s="6" t="s">
        <v>161</v>
      </c>
      <c r="F22" s="6" t="s">
        <v>100</v>
      </c>
      <c r="G22" s="6" t="s">
        <v>63</v>
      </c>
      <c r="H22" s="6" t="s">
        <v>146</v>
      </c>
      <c r="I22" s="6" t="s">
        <v>44</v>
      </c>
      <c r="J22" s="6" t="s">
        <v>162</v>
      </c>
      <c r="K22" s="6"/>
      <c r="L22" s="6" t="s">
        <v>46</v>
      </c>
      <c r="M22" s="6"/>
      <c r="N22" s="8" t="s">
        <v>102</v>
      </c>
    </row>
    <row r="23" customFormat="false" ht="34.5" hidden="false" customHeight="true" outlineLevel="0" collapsed="false">
      <c r="A23" s="6" t="s">
        <v>163</v>
      </c>
      <c r="B23" s="6" t="s">
        <v>149</v>
      </c>
      <c r="C23" s="6" t="s">
        <v>164</v>
      </c>
      <c r="D23" s="11" t="s">
        <v>98</v>
      </c>
      <c r="E23" s="6" t="s">
        <v>165</v>
      </c>
      <c r="F23" s="6" t="s">
        <v>100</v>
      </c>
      <c r="G23" s="6" t="s">
        <v>63</v>
      </c>
      <c r="H23" s="6" t="s">
        <v>146</v>
      </c>
      <c r="I23" s="6" t="s">
        <v>44</v>
      </c>
      <c r="J23" s="6" t="s">
        <v>162</v>
      </c>
      <c r="K23" s="6"/>
      <c r="L23" s="6" t="s">
        <v>46</v>
      </c>
      <c r="M23" s="6"/>
      <c r="N23" s="8" t="s">
        <v>102</v>
      </c>
    </row>
    <row r="24" customFormat="false" ht="15" hidden="false" customHeight="true" outlineLevel="0" collapsed="false">
      <c r="A24" s="6" t="s">
        <v>166</v>
      </c>
      <c r="B24" s="6" t="s">
        <v>149</v>
      </c>
      <c r="C24" s="6" t="s">
        <v>167</v>
      </c>
      <c r="D24" s="11" t="s">
        <v>98</v>
      </c>
      <c r="E24" s="6" t="s">
        <v>168</v>
      </c>
      <c r="F24" s="6" t="s">
        <v>100</v>
      </c>
      <c r="G24" s="6" t="s">
        <v>63</v>
      </c>
      <c r="H24" s="6" t="s">
        <v>43</v>
      </c>
      <c r="I24" s="6" t="s">
        <v>44</v>
      </c>
      <c r="J24" s="6" t="s">
        <v>45</v>
      </c>
      <c r="K24" s="6"/>
      <c r="L24" s="6" t="s">
        <v>46</v>
      </c>
      <c r="M24" s="6"/>
      <c r="N24" s="8" t="s">
        <v>102</v>
      </c>
    </row>
    <row r="25" customFormat="false" ht="23.25" hidden="false" customHeight="true" outlineLevel="0" collapsed="false">
      <c r="A25" s="6" t="s">
        <v>169</v>
      </c>
      <c r="B25" s="6" t="s">
        <v>149</v>
      </c>
      <c r="C25" s="6" t="s">
        <v>170</v>
      </c>
      <c r="D25" s="11" t="s">
        <v>98</v>
      </c>
      <c r="E25" s="6" t="s">
        <v>171</v>
      </c>
      <c r="F25" s="6" t="s">
        <v>100</v>
      </c>
      <c r="G25" s="6" t="s">
        <v>63</v>
      </c>
      <c r="H25" s="6" t="s">
        <v>64</v>
      </c>
      <c r="I25" s="6" t="s">
        <v>44</v>
      </c>
      <c r="J25" s="6" t="s">
        <v>172</v>
      </c>
      <c r="K25" s="6"/>
      <c r="L25" s="6" t="s">
        <v>46</v>
      </c>
      <c r="M25" s="6"/>
      <c r="N25" s="8" t="s">
        <v>102</v>
      </c>
    </row>
    <row r="26" customFormat="false" ht="23.25" hidden="false" customHeight="true" outlineLevel="0" collapsed="false">
      <c r="A26" s="6" t="s">
        <v>173</v>
      </c>
      <c r="B26" s="6" t="s">
        <v>149</v>
      </c>
      <c r="C26" s="6" t="s">
        <v>174</v>
      </c>
      <c r="D26" s="9" t="s">
        <v>61</v>
      </c>
      <c r="E26" s="6" t="s">
        <v>175</v>
      </c>
      <c r="F26" s="6" t="s">
        <v>41</v>
      </c>
      <c r="G26" s="6" t="s">
        <v>63</v>
      </c>
      <c r="H26" s="6" t="s">
        <v>43</v>
      </c>
      <c r="I26" s="6" t="s">
        <v>44</v>
      </c>
      <c r="J26" s="6" t="s">
        <v>147</v>
      </c>
      <c r="K26" s="6"/>
      <c r="L26" s="6" t="s">
        <v>46</v>
      </c>
      <c r="M26" s="6" t="s">
        <v>176</v>
      </c>
      <c r="N26" s="8" t="s">
        <v>177</v>
      </c>
    </row>
    <row r="27" customFormat="false" ht="45.75" hidden="false" customHeight="true" outlineLevel="0" collapsed="false">
      <c r="A27" s="6" t="s">
        <v>178</v>
      </c>
      <c r="B27" s="6" t="s">
        <v>149</v>
      </c>
      <c r="C27" s="6" t="s">
        <v>179</v>
      </c>
      <c r="D27" s="9" t="s">
        <v>61</v>
      </c>
      <c r="E27" s="6" t="s">
        <v>175</v>
      </c>
      <c r="F27" s="6" t="s">
        <v>41</v>
      </c>
      <c r="G27" s="6" t="s">
        <v>63</v>
      </c>
      <c r="H27" s="6" t="s">
        <v>43</v>
      </c>
      <c r="I27" s="6" t="s">
        <v>44</v>
      </c>
      <c r="J27" s="6" t="s">
        <v>180</v>
      </c>
      <c r="K27" s="6"/>
      <c r="L27" s="6" t="s">
        <v>46</v>
      </c>
      <c r="M27" s="6" t="s">
        <v>181</v>
      </c>
      <c r="N27" s="8" t="s">
        <v>182</v>
      </c>
    </row>
    <row r="28" customFormat="false" ht="45.75" hidden="false" customHeight="true" outlineLevel="0" collapsed="false">
      <c r="A28" s="6" t="s">
        <v>183</v>
      </c>
      <c r="B28" s="6" t="s">
        <v>184</v>
      </c>
      <c r="C28" s="6" t="s">
        <v>185</v>
      </c>
      <c r="D28" s="11" t="s">
        <v>98</v>
      </c>
      <c r="E28" s="6" t="s">
        <v>186</v>
      </c>
      <c r="F28" s="6" t="s">
        <v>41</v>
      </c>
      <c r="G28" s="6" t="s">
        <v>63</v>
      </c>
      <c r="H28" s="6" t="s">
        <v>43</v>
      </c>
      <c r="I28" s="6" t="s">
        <v>44</v>
      </c>
      <c r="J28" s="6" t="s">
        <v>172</v>
      </c>
      <c r="K28" s="6"/>
      <c r="L28" s="6" t="s">
        <v>46</v>
      </c>
      <c r="M28" s="6" t="s">
        <v>187</v>
      </c>
      <c r="N28" s="8" t="s">
        <v>188</v>
      </c>
    </row>
    <row r="29" customFormat="false" ht="34.5" hidden="false" customHeight="true" outlineLevel="0" collapsed="false">
      <c r="A29" s="6" t="s">
        <v>189</v>
      </c>
      <c r="B29" s="6" t="s">
        <v>184</v>
      </c>
      <c r="C29" s="6" t="s">
        <v>190</v>
      </c>
      <c r="D29" s="11" t="s">
        <v>98</v>
      </c>
      <c r="E29" s="6" t="s">
        <v>191</v>
      </c>
      <c r="F29" s="6" t="s">
        <v>41</v>
      </c>
      <c r="G29" s="6" t="s">
        <v>63</v>
      </c>
      <c r="H29" s="6" t="s">
        <v>43</v>
      </c>
      <c r="I29" s="6" t="s">
        <v>53</v>
      </c>
      <c r="J29" s="6" t="s">
        <v>192</v>
      </c>
      <c r="K29" s="6" t="s">
        <v>55</v>
      </c>
      <c r="L29" s="6" t="s">
        <v>46</v>
      </c>
      <c r="M29" s="6" t="s">
        <v>193</v>
      </c>
      <c r="N29" s="8" t="s">
        <v>194</v>
      </c>
    </row>
    <row r="30" customFormat="false" ht="34.5" hidden="false" customHeight="true" outlineLevel="0" collapsed="false">
      <c r="A30" s="6" t="s">
        <v>195</v>
      </c>
      <c r="B30" s="6" t="s">
        <v>184</v>
      </c>
      <c r="C30" s="6" t="s">
        <v>196</v>
      </c>
      <c r="D30" s="9" t="s">
        <v>61</v>
      </c>
      <c r="E30" s="6" t="s">
        <v>197</v>
      </c>
      <c r="F30" s="6" t="s">
        <v>198</v>
      </c>
      <c r="G30" s="6" t="s">
        <v>63</v>
      </c>
      <c r="H30" s="6" t="s">
        <v>43</v>
      </c>
      <c r="I30" s="6" t="s">
        <v>44</v>
      </c>
      <c r="J30" s="6" t="s">
        <v>79</v>
      </c>
      <c r="K30" s="6"/>
      <c r="L30" s="6" t="s">
        <v>46</v>
      </c>
      <c r="M30" s="6" t="s">
        <v>199</v>
      </c>
      <c r="N30" s="8" t="s">
        <v>200</v>
      </c>
    </row>
    <row r="31" customFormat="false" ht="34.5" hidden="false" customHeight="true" outlineLevel="0" collapsed="false">
      <c r="A31" s="6" t="s">
        <v>201</v>
      </c>
      <c r="B31" s="6" t="s">
        <v>184</v>
      </c>
      <c r="C31" s="6" t="s">
        <v>202</v>
      </c>
      <c r="D31" s="10" t="s">
        <v>70</v>
      </c>
      <c r="E31" s="6" t="s">
        <v>203</v>
      </c>
      <c r="F31" s="6" t="s">
        <v>204</v>
      </c>
      <c r="G31" s="6" t="s">
        <v>63</v>
      </c>
      <c r="H31" s="6" t="s">
        <v>43</v>
      </c>
      <c r="I31" s="6" t="s">
        <v>44</v>
      </c>
      <c r="J31" s="6" t="s">
        <v>205</v>
      </c>
      <c r="K31" s="6"/>
      <c r="L31" s="6" t="s">
        <v>46</v>
      </c>
      <c r="M31" s="6"/>
      <c r="N31" s="8" t="s">
        <v>206</v>
      </c>
    </row>
    <row r="32" customFormat="false" ht="23.25" hidden="false" customHeight="true" outlineLevel="0" collapsed="false">
      <c r="A32" s="6" t="s">
        <v>207</v>
      </c>
      <c r="B32" s="6" t="s">
        <v>184</v>
      </c>
      <c r="C32" s="6" t="s">
        <v>208</v>
      </c>
      <c r="D32" s="9" t="s">
        <v>61</v>
      </c>
      <c r="E32" s="6" t="s">
        <v>197</v>
      </c>
      <c r="F32" s="6" t="s">
        <v>198</v>
      </c>
      <c r="G32" s="6" t="s">
        <v>63</v>
      </c>
      <c r="H32" s="6" t="s">
        <v>43</v>
      </c>
      <c r="I32" s="6" t="s">
        <v>44</v>
      </c>
      <c r="J32" s="6" t="s">
        <v>209</v>
      </c>
      <c r="K32" s="6"/>
      <c r="L32" s="6" t="s">
        <v>46</v>
      </c>
      <c r="M32" s="6" t="s">
        <v>210</v>
      </c>
      <c r="N32" s="8" t="s">
        <v>200</v>
      </c>
    </row>
    <row r="33" customFormat="false" ht="23.25" hidden="false" customHeight="true" outlineLevel="0" collapsed="false">
      <c r="A33" s="6" t="s">
        <v>211</v>
      </c>
      <c r="B33" s="6" t="s">
        <v>184</v>
      </c>
      <c r="C33" s="6" t="s">
        <v>212</v>
      </c>
      <c r="D33" s="11" t="s">
        <v>98</v>
      </c>
      <c r="E33" s="6" t="s">
        <v>213</v>
      </c>
      <c r="F33" s="6" t="s">
        <v>100</v>
      </c>
      <c r="G33" s="6" t="s">
        <v>63</v>
      </c>
      <c r="H33" s="6" t="s">
        <v>146</v>
      </c>
      <c r="I33" s="6" t="s">
        <v>44</v>
      </c>
      <c r="J33" s="6" t="s">
        <v>214</v>
      </c>
      <c r="K33" s="6"/>
      <c r="L33" s="6" t="s">
        <v>46</v>
      </c>
      <c r="M33" s="6"/>
      <c r="N33" s="8" t="s">
        <v>102</v>
      </c>
    </row>
    <row r="34" customFormat="false" ht="57" hidden="false" customHeight="true" outlineLevel="0" collapsed="false">
      <c r="A34" s="6" t="s">
        <v>215</v>
      </c>
      <c r="B34" s="6" t="s">
        <v>184</v>
      </c>
      <c r="C34" s="6" t="s">
        <v>216</v>
      </c>
      <c r="D34" s="9" t="s">
        <v>61</v>
      </c>
      <c r="E34" s="6" t="s">
        <v>217</v>
      </c>
      <c r="F34" s="6" t="s">
        <v>100</v>
      </c>
      <c r="G34" s="6" t="s">
        <v>63</v>
      </c>
      <c r="H34" s="6" t="s">
        <v>43</v>
      </c>
      <c r="I34" s="6" t="s">
        <v>53</v>
      </c>
      <c r="J34" s="6" t="s">
        <v>218</v>
      </c>
      <c r="K34" s="6"/>
      <c r="L34" s="6" t="s">
        <v>46</v>
      </c>
      <c r="M34" s="6" t="s">
        <v>219</v>
      </c>
      <c r="N34" s="8" t="s">
        <v>220</v>
      </c>
    </row>
    <row r="35" customFormat="false" ht="15" hidden="false" customHeight="true" outlineLevel="0" collapsed="false">
      <c r="A35" s="6" t="s">
        <v>221</v>
      </c>
      <c r="B35" s="6" t="s">
        <v>184</v>
      </c>
      <c r="C35" s="6" t="s">
        <v>222</v>
      </c>
      <c r="D35" s="11" t="s">
        <v>98</v>
      </c>
      <c r="E35" s="6" t="s">
        <v>223</v>
      </c>
      <c r="F35" s="6" t="s">
        <v>100</v>
      </c>
      <c r="G35" s="6" t="s">
        <v>63</v>
      </c>
      <c r="H35" s="6" t="s">
        <v>146</v>
      </c>
      <c r="I35" s="6" t="s">
        <v>44</v>
      </c>
      <c r="J35" s="6" t="s">
        <v>45</v>
      </c>
      <c r="K35" s="6"/>
      <c r="L35" s="6" t="s">
        <v>46</v>
      </c>
      <c r="M35" s="6"/>
      <c r="N35" s="8" t="s">
        <v>102</v>
      </c>
    </row>
    <row r="36" customFormat="false" ht="34.5" hidden="false" customHeight="true" outlineLevel="0" collapsed="false">
      <c r="A36" s="6" t="s">
        <v>224</v>
      </c>
      <c r="B36" s="6" t="s">
        <v>184</v>
      </c>
      <c r="C36" s="6" t="s">
        <v>225</v>
      </c>
      <c r="D36" s="9" t="s">
        <v>61</v>
      </c>
      <c r="E36" s="6" t="s">
        <v>197</v>
      </c>
      <c r="F36" s="6" t="s">
        <v>198</v>
      </c>
      <c r="G36" s="6" t="s">
        <v>63</v>
      </c>
      <c r="H36" s="6" t="s">
        <v>43</v>
      </c>
      <c r="I36" s="6" t="s">
        <v>44</v>
      </c>
      <c r="J36" s="6" t="s">
        <v>45</v>
      </c>
      <c r="K36" s="6"/>
      <c r="L36" s="6" t="s">
        <v>46</v>
      </c>
      <c r="M36" s="6" t="s">
        <v>226</v>
      </c>
      <c r="N36" s="8" t="s">
        <v>200</v>
      </c>
    </row>
    <row r="37" customFormat="false" ht="23.25" hidden="false" customHeight="true" outlineLevel="0" collapsed="false">
      <c r="A37" s="6" t="s">
        <v>227</v>
      </c>
      <c r="B37" s="6" t="s">
        <v>184</v>
      </c>
      <c r="C37" s="6" t="s">
        <v>228</v>
      </c>
      <c r="D37" s="11" t="s">
        <v>98</v>
      </c>
      <c r="E37" s="6" t="s">
        <v>229</v>
      </c>
      <c r="F37" s="6" t="s">
        <v>100</v>
      </c>
      <c r="G37" s="6" t="s">
        <v>63</v>
      </c>
      <c r="H37" s="6" t="s">
        <v>43</v>
      </c>
      <c r="I37" s="6" t="s">
        <v>53</v>
      </c>
      <c r="J37" s="6" t="s">
        <v>230</v>
      </c>
      <c r="K37" s="6"/>
      <c r="L37" s="6" t="s">
        <v>46</v>
      </c>
      <c r="M37" s="6"/>
      <c r="N37" s="8" t="s">
        <v>102</v>
      </c>
    </row>
    <row r="38" customFormat="false" ht="34.5" hidden="false" customHeight="true" outlineLevel="0" collapsed="false">
      <c r="A38" s="6" t="s">
        <v>231</v>
      </c>
      <c r="B38" s="6" t="s">
        <v>184</v>
      </c>
      <c r="C38" s="6" t="s">
        <v>232</v>
      </c>
      <c r="D38" s="9" t="s">
        <v>61</v>
      </c>
      <c r="E38" s="6" t="s">
        <v>233</v>
      </c>
      <c r="F38" s="6" t="s">
        <v>41</v>
      </c>
      <c r="G38" s="6" t="s">
        <v>63</v>
      </c>
      <c r="H38" s="6" t="s">
        <v>43</v>
      </c>
      <c r="I38" s="6" t="s">
        <v>53</v>
      </c>
      <c r="J38" s="6" t="s">
        <v>234</v>
      </c>
      <c r="K38" s="6"/>
      <c r="L38" s="6" t="s">
        <v>46</v>
      </c>
      <c r="M38" s="6" t="s">
        <v>235</v>
      </c>
      <c r="N38" s="8" t="s">
        <v>236</v>
      </c>
    </row>
    <row r="39" customFormat="false" ht="23.25" hidden="false" customHeight="true" outlineLevel="0" collapsed="false">
      <c r="A39" s="6" t="s">
        <v>237</v>
      </c>
      <c r="B39" s="6" t="s">
        <v>184</v>
      </c>
      <c r="C39" s="6" t="s">
        <v>238</v>
      </c>
      <c r="D39" s="9" t="s">
        <v>61</v>
      </c>
      <c r="E39" s="6" t="s">
        <v>197</v>
      </c>
      <c r="F39" s="6" t="s">
        <v>198</v>
      </c>
      <c r="G39" s="6" t="s">
        <v>63</v>
      </c>
      <c r="H39" s="6" t="s">
        <v>43</v>
      </c>
      <c r="I39" s="6" t="s">
        <v>44</v>
      </c>
      <c r="J39" s="6" t="s">
        <v>147</v>
      </c>
      <c r="K39" s="6"/>
      <c r="L39" s="6" t="s">
        <v>46</v>
      </c>
      <c r="M39" s="6" t="s">
        <v>239</v>
      </c>
      <c r="N39" s="8" t="s">
        <v>200</v>
      </c>
    </row>
    <row r="40" customFormat="false" ht="23.25" hidden="false" customHeight="true" outlineLevel="0" collapsed="false">
      <c r="A40" s="6" t="s">
        <v>240</v>
      </c>
      <c r="B40" s="6" t="s">
        <v>184</v>
      </c>
      <c r="C40" s="6" t="s">
        <v>241</v>
      </c>
      <c r="D40" s="9" t="s">
        <v>61</v>
      </c>
      <c r="E40" s="6" t="s">
        <v>242</v>
      </c>
      <c r="F40" s="6" t="s">
        <v>243</v>
      </c>
      <c r="G40" s="6" t="s">
        <v>63</v>
      </c>
      <c r="H40" s="6" t="s">
        <v>43</v>
      </c>
      <c r="I40" s="6" t="s">
        <v>44</v>
      </c>
      <c r="J40" s="6" t="s">
        <v>172</v>
      </c>
      <c r="K40" s="6"/>
      <c r="L40" s="6" t="s">
        <v>46</v>
      </c>
      <c r="M40" s="6" t="s">
        <v>244</v>
      </c>
      <c r="N40" s="8" t="s">
        <v>245</v>
      </c>
    </row>
    <row r="41" customFormat="false" ht="34.5" hidden="false" customHeight="true" outlineLevel="0" collapsed="false">
      <c r="A41" s="6" t="s">
        <v>246</v>
      </c>
      <c r="B41" s="6" t="s">
        <v>184</v>
      </c>
      <c r="C41" s="6" t="s">
        <v>247</v>
      </c>
      <c r="D41" s="9" t="s">
        <v>61</v>
      </c>
      <c r="E41" s="6" t="s">
        <v>248</v>
      </c>
      <c r="F41" s="6" t="s">
        <v>100</v>
      </c>
      <c r="G41" s="6" t="s">
        <v>63</v>
      </c>
      <c r="H41" s="6" t="s">
        <v>146</v>
      </c>
      <c r="I41" s="6" t="s">
        <v>44</v>
      </c>
      <c r="J41" s="6" t="s">
        <v>79</v>
      </c>
      <c r="K41" s="6"/>
      <c r="L41" s="6" t="s">
        <v>46</v>
      </c>
      <c r="M41" s="6"/>
      <c r="N41" s="8" t="s">
        <v>102</v>
      </c>
    </row>
    <row r="42" customFormat="false" ht="45.75" hidden="false" customHeight="true" outlineLevel="0" collapsed="false">
      <c r="A42" s="6" t="s">
        <v>249</v>
      </c>
      <c r="B42" s="6" t="s">
        <v>184</v>
      </c>
      <c r="C42" s="6" t="s">
        <v>250</v>
      </c>
      <c r="D42" s="7" t="s">
        <v>39</v>
      </c>
      <c r="E42" s="6" t="s">
        <v>251</v>
      </c>
      <c r="F42" s="6" t="s">
        <v>41</v>
      </c>
      <c r="G42" s="6" t="s">
        <v>42</v>
      </c>
      <c r="H42" s="6" t="s">
        <v>43</v>
      </c>
      <c r="I42" s="6" t="s">
        <v>44</v>
      </c>
      <c r="J42" s="6" t="s">
        <v>101</v>
      </c>
      <c r="K42" s="6"/>
      <c r="L42" s="6" t="s">
        <v>46</v>
      </c>
      <c r="M42" s="6" t="s">
        <v>252</v>
      </c>
      <c r="N42" s="8" t="s">
        <v>253</v>
      </c>
    </row>
    <row r="43" customFormat="false" ht="34.5" hidden="false" customHeight="true" outlineLevel="0" collapsed="false">
      <c r="A43" s="6" t="s">
        <v>254</v>
      </c>
      <c r="B43" s="6" t="s">
        <v>184</v>
      </c>
      <c r="C43" s="6" t="s">
        <v>255</v>
      </c>
      <c r="D43" s="9" t="s">
        <v>61</v>
      </c>
      <c r="E43" s="6" t="s">
        <v>197</v>
      </c>
      <c r="F43" s="6" t="s">
        <v>198</v>
      </c>
      <c r="G43" s="6" t="s">
        <v>63</v>
      </c>
      <c r="H43" s="6" t="s">
        <v>43</v>
      </c>
      <c r="I43" s="6" t="s">
        <v>44</v>
      </c>
      <c r="J43" s="6" t="s">
        <v>79</v>
      </c>
      <c r="K43" s="6"/>
      <c r="L43" s="6" t="s">
        <v>46</v>
      </c>
      <c r="M43" s="6" t="s">
        <v>256</v>
      </c>
      <c r="N43" s="8" t="s">
        <v>200</v>
      </c>
    </row>
    <row r="44" customFormat="false" ht="23.25" hidden="false" customHeight="true" outlineLevel="0" collapsed="false">
      <c r="A44" s="6" t="s">
        <v>257</v>
      </c>
      <c r="B44" s="6" t="s">
        <v>184</v>
      </c>
      <c r="C44" s="6" t="s">
        <v>258</v>
      </c>
      <c r="D44" s="9" t="s">
        <v>61</v>
      </c>
      <c r="E44" s="6" t="s">
        <v>197</v>
      </c>
      <c r="F44" s="6" t="s">
        <v>198</v>
      </c>
      <c r="G44" s="6" t="s">
        <v>63</v>
      </c>
      <c r="H44" s="6" t="s">
        <v>43</v>
      </c>
      <c r="I44" s="6" t="s">
        <v>44</v>
      </c>
      <c r="J44" s="6" t="s">
        <v>259</v>
      </c>
      <c r="K44" s="6"/>
      <c r="L44" s="6" t="s">
        <v>46</v>
      </c>
      <c r="M44" s="6" t="s">
        <v>260</v>
      </c>
      <c r="N44" s="8" t="s">
        <v>200</v>
      </c>
    </row>
    <row r="45" customFormat="false" ht="45.75" hidden="false" customHeight="true" outlineLevel="0" collapsed="false">
      <c r="A45" s="6" t="s">
        <v>261</v>
      </c>
      <c r="B45" s="6" t="s">
        <v>184</v>
      </c>
      <c r="C45" s="6" t="s">
        <v>262</v>
      </c>
      <c r="D45" s="9" t="s">
        <v>61</v>
      </c>
      <c r="E45" s="6" t="s">
        <v>197</v>
      </c>
      <c r="F45" s="6" t="s">
        <v>198</v>
      </c>
      <c r="G45" s="6" t="s">
        <v>63</v>
      </c>
      <c r="H45" s="6" t="s">
        <v>43</v>
      </c>
      <c r="I45" s="6" t="s">
        <v>44</v>
      </c>
      <c r="J45" s="6" t="s">
        <v>101</v>
      </c>
      <c r="K45" s="6"/>
      <c r="L45" s="6" t="s">
        <v>46</v>
      </c>
      <c r="M45" s="6" t="s">
        <v>263</v>
      </c>
      <c r="N45" s="8" t="s">
        <v>200</v>
      </c>
    </row>
    <row r="46" customFormat="false" ht="23.25" hidden="false" customHeight="true" outlineLevel="0" collapsed="false">
      <c r="A46" s="6" t="s">
        <v>264</v>
      </c>
      <c r="B46" s="6" t="s">
        <v>184</v>
      </c>
      <c r="C46" s="6" t="s">
        <v>265</v>
      </c>
      <c r="D46" s="11" t="s">
        <v>98</v>
      </c>
      <c r="E46" s="6" t="s">
        <v>266</v>
      </c>
      <c r="F46" s="6" t="s">
        <v>100</v>
      </c>
      <c r="G46" s="6" t="s">
        <v>63</v>
      </c>
      <c r="H46" s="6" t="s">
        <v>43</v>
      </c>
      <c r="I46" s="6" t="s">
        <v>44</v>
      </c>
      <c r="J46" s="6" t="s">
        <v>267</v>
      </c>
      <c r="K46" s="6"/>
      <c r="L46" s="6" t="s">
        <v>46</v>
      </c>
      <c r="M46" s="6"/>
      <c r="N46" s="8" t="s">
        <v>102</v>
      </c>
    </row>
    <row r="47" customFormat="false" ht="23.25" hidden="false" customHeight="true" outlineLevel="0" collapsed="false">
      <c r="A47" s="6" t="s">
        <v>268</v>
      </c>
      <c r="B47" s="6" t="s">
        <v>184</v>
      </c>
      <c r="C47" s="6" t="s">
        <v>269</v>
      </c>
      <c r="D47" s="9" t="s">
        <v>61</v>
      </c>
      <c r="E47" s="6" t="s">
        <v>270</v>
      </c>
      <c r="F47" s="6" t="s">
        <v>41</v>
      </c>
      <c r="G47" s="6" t="s">
        <v>42</v>
      </c>
      <c r="H47" s="6" t="s">
        <v>43</v>
      </c>
      <c r="I47" s="6" t="s">
        <v>44</v>
      </c>
      <c r="J47" s="6" t="s">
        <v>271</v>
      </c>
      <c r="K47" s="6"/>
      <c r="L47" s="6" t="s">
        <v>46</v>
      </c>
      <c r="M47" s="6" t="s">
        <v>272</v>
      </c>
      <c r="N47" s="8" t="s">
        <v>273</v>
      </c>
    </row>
    <row r="48" customFormat="false" ht="23.25" hidden="false" customHeight="true" outlineLevel="0" collapsed="false">
      <c r="A48" s="6" t="s">
        <v>274</v>
      </c>
      <c r="B48" s="6" t="s">
        <v>184</v>
      </c>
      <c r="C48" s="6" t="s">
        <v>275</v>
      </c>
      <c r="D48" s="9" t="s">
        <v>61</v>
      </c>
      <c r="E48" s="6" t="s">
        <v>276</v>
      </c>
      <c r="F48" s="6" t="s">
        <v>198</v>
      </c>
      <c r="G48" s="6" t="s">
        <v>63</v>
      </c>
      <c r="H48" s="6" t="s">
        <v>43</v>
      </c>
      <c r="I48" s="6" t="s">
        <v>53</v>
      </c>
      <c r="J48" s="6" t="s">
        <v>277</v>
      </c>
      <c r="K48" s="6"/>
      <c r="L48" s="6" t="s">
        <v>46</v>
      </c>
      <c r="M48" s="6" t="s">
        <v>278</v>
      </c>
      <c r="N48" s="8" t="s">
        <v>200</v>
      </c>
    </row>
    <row r="49" customFormat="false" ht="23.25" hidden="false" customHeight="true" outlineLevel="0" collapsed="false">
      <c r="A49" s="6" t="s">
        <v>279</v>
      </c>
      <c r="B49" s="6" t="s">
        <v>184</v>
      </c>
      <c r="C49" s="6" t="s">
        <v>280</v>
      </c>
      <c r="D49" s="11" t="s">
        <v>98</v>
      </c>
      <c r="E49" s="6" t="s">
        <v>281</v>
      </c>
      <c r="F49" s="6" t="s">
        <v>100</v>
      </c>
      <c r="G49" s="6" t="s">
        <v>63</v>
      </c>
      <c r="H49" s="6" t="s">
        <v>43</v>
      </c>
      <c r="I49" s="6" t="s">
        <v>44</v>
      </c>
      <c r="J49" s="6" t="s">
        <v>209</v>
      </c>
      <c r="K49" s="6"/>
      <c r="L49" s="6" t="s">
        <v>46</v>
      </c>
      <c r="M49" s="6"/>
      <c r="N49" s="8" t="s">
        <v>102</v>
      </c>
    </row>
    <row r="50" customFormat="false" ht="34.5" hidden="false" customHeight="true" outlineLevel="0" collapsed="false">
      <c r="A50" s="6" t="s">
        <v>282</v>
      </c>
      <c r="B50" s="6" t="s">
        <v>184</v>
      </c>
      <c r="C50" s="6" t="s">
        <v>283</v>
      </c>
      <c r="D50" s="9" t="s">
        <v>61</v>
      </c>
      <c r="E50" s="6" t="s">
        <v>284</v>
      </c>
      <c r="F50" s="6" t="s">
        <v>243</v>
      </c>
      <c r="G50" s="6" t="s">
        <v>63</v>
      </c>
      <c r="H50" s="6" t="s">
        <v>43</v>
      </c>
      <c r="I50" s="6" t="s">
        <v>44</v>
      </c>
      <c r="J50" s="6" t="s">
        <v>285</v>
      </c>
      <c r="K50" s="6"/>
      <c r="L50" s="6" t="s">
        <v>46</v>
      </c>
      <c r="M50" s="6" t="s">
        <v>286</v>
      </c>
      <c r="N50" s="8" t="s">
        <v>245</v>
      </c>
    </row>
    <row r="51" customFormat="false" ht="34.5" hidden="false" customHeight="true" outlineLevel="0" collapsed="false">
      <c r="A51" s="6" t="s">
        <v>287</v>
      </c>
      <c r="B51" s="6" t="s">
        <v>184</v>
      </c>
      <c r="C51" s="6" t="s">
        <v>288</v>
      </c>
      <c r="D51" s="9" t="s">
        <v>61</v>
      </c>
      <c r="E51" s="6" t="s">
        <v>197</v>
      </c>
      <c r="F51" s="6" t="s">
        <v>198</v>
      </c>
      <c r="G51" s="6" t="s">
        <v>63</v>
      </c>
      <c r="H51" s="6" t="s">
        <v>43</v>
      </c>
      <c r="I51" s="6" t="s">
        <v>44</v>
      </c>
      <c r="J51" s="6" t="s">
        <v>72</v>
      </c>
      <c r="K51" s="6"/>
      <c r="L51" s="6" t="s">
        <v>46</v>
      </c>
      <c r="M51" s="6" t="s">
        <v>289</v>
      </c>
      <c r="N51" s="8" t="s">
        <v>200</v>
      </c>
    </row>
    <row r="52" customFormat="false" ht="23.25" hidden="false" customHeight="true" outlineLevel="0" collapsed="false">
      <c r="A52" s="6" t="s">
        <v>290</v>
      </c>
      <c r="B52" s="6" t="s">
        <v>291</v>
      </c>
      <c r="C52" s="6" t="s">
        <v>292</v>
      </c>
      <c r="D52" s="11" t="s">
        <v>98</v>
      </c>
      <c r="E52" s="6" t="s">
        <v>293</v>
      </c>
      <c r="F52" s="6" t="s">
        <v>100</v>
      </c>
      <c r="G52" s="6" t="s">
        <v>63</v>
      </c>
      <c r="H52" s="6" t="s">
        <v>64</v>
      </c>
      <c r="I52" s="6" t="s">
        <v>44</v>
      </c>
      <c r="J52" s="6" t="s">
        <v>158</v>
      </c>
      <c r="K52" s="6"/>
      <c r="L52" s="6" t="s">
        <v>46</v>
      </c>
      <c r="M52" s="6"/>
      <c r="N52" s="8" t="s">
        <v>102</v>
      </c>
    </row>
    <row r="53" customFormat="false" ht="23.25" hidden="false" customHeight="true" outlineLevel="0" collapsed="false">
      <c r="A53" s="6" t="s">
        <v>294</v>
      </c>
      <c r="B53" s="6" t="s">
        <v>291</v>
      </c>
      <c r="C53" s="6" t="s">
        <v>295</v>
      </c>
      <c r="D53" s="9" t="s">
        <v>61</v>
      </c>
      <c r="E53" s="6" t="s">
        <v>296</v>
      </c>
      <c r="F53" s="6" t="s">
        <v>41</v>
      </c>
      <c r="G53" s="6" t="s">
        <v>63</v>
      </c>
      <c r="H53" s="6" t="s">
        <v>146</v>
      </c>
      <c r="I53" s="6" t="s">
        <v>44</v>
      </c>
      <c r="J53" s="6" t="s">
        <v>259</v>
      </c>
      <c r="K53" s="6"/>
      <c r="L53" s="6" t="s">
        <v>46</v>
      </c>
      <c r="M53" s="6"/>
      <c r="N53" s="8" t="s">
        <v>297</v>
      </c>
    </row>
    <row r="54" customFormat="false" ht="23.25" hidden="false" customHeight="true" outlineLevel="0" collapsed="false">
      <c r="A54" s="6" t="s">
        <v>298</v>
      </c>
      <c r="B54" s="6" t="s">
        <v>291</v>
      </c>
      <c r="C54" s="6" t="s">
        <v>299</v>
      </c>
      <c r="D54" s="9" t="s">
        <v>61</v>
      </c>
      <c r="E54" s="6" t="s">
        <v>300</v>
      </c>
      <c r="F54" s="6" t="s">
        <v>100</v>
      </c>
      <c r="G54" s="6" t="s">
        <v>63</v>
      </c>
      <c r="H54" s="6" t="s">
        <v>43</v>
      </c>
      <c r="I54" s="6" t="s">
        <v>44</v>
      </c>
      <c r="J54" s="6" t="s">
        <v>147</v>
      </c>
      <c r="K54" s="6"/>
      <c r="L54" s="6" t="s">
        <v>46</v>
      </c>
      <c r="M54" s="6"/>
      <c r="N54" s="8" t="s">
        <v>102</v>
      </c>
    </row>
    <row r="55" customFormat="false" ht="23.25" hidden="false" customHeight="true" outlineLevel="0" collapsed="false">
      <c r="A55" s="6" t="s">
        <v>301</v>
      </c>
      <c r="B55" s="6" t="s">
        <v>291</v>
      </c>
      <c r="C55" s="6" t="s">
        <v>302</v>
      </c>
      <c r="D55" s="11" t="s">
        <v>98</v>
      </c>
      <c r="E55" s="6" t="s">
        <v>303</v>
      </c>
      <c r="F55" s="6" t="s">
        <v>100</v>
      </c>
      <c r="G55" s="6" t="s">
        <v>63</v>
      </c>
      <c r="H55" s="6" t="s">
        <v>43</v>
      </c>
      <c r="I55" s="6" t="s">
        <v>53</v>
      </c>
      <c r="J55" s="6" t="s">
        <v>304</v>
      </c>
      <c r="K55" s="6"/>
      <c r="L55" s="6" t="s">
        <v>46</v>
      </c>
      <c r="M55" s="6"/>
      <c r="N55" s="8" t="s">
        <v>102</v>
      </c>
    </row>
    <row r="56" customFormat="false" ht="34.5" hidden="false" customHeight="true" outlineLevel="0" collapsed="false">
      <c r="A56" s="6" t="s">
        <v>305</v>
      </c>
      <c r="B56" s="6" t="s">
        <v>291</v>
      </c>
      <c r="C56" s="6" t="s">
        <v>306</v>
      </c>
      <c r="D56" s="10" t="s">
        <v>70</v>
      </c>
      <c r="E56" s="6" t="s">
        <v>307</v>
      </c>
      <c r="F56" s="6" t="s">
        <v>100</v>
      </c>
      <c r="G56" s="6" t="s">
        <v>63</v>
      </c>
      <c r="H56" s="6" t="s">
        <v>146</v>
      </c>
      <c r="I56" s="6" t="s">
        <v>53</v>
      </c>
      <c r="J56" s="6" t="s">
        <v>147</v>
      </c>
      <c r="K56" s="6"/>
      <c r="L56" s="6" t="s">
        <v>46</v>
      </c>
      <c r="M56" s="6"/>
      <c r="N56" s="8" t="s">
        <v>102</v>
      </c>
    </row>
    <row r="57" customFormat="false" ht="34.5" hidden="false" customHeight="true" outlineLevel="0" collapsed="false">
      <c r="A57" s="6" t="s">
        <v>308</v>
      </c>
      <c r="B57" s="6" t="s">
        <v>291</v>
      </c>
      <c r="C57" s="6" t="s">
        <v>309</v>
      </c>
      <c r="D57" s="11" t="s">
        <v>98</v>
      </c>
      <c r="E57" s="6" t="s">
        <v>310</v>
      </c>
      <c r="F57" s="6" t="s">
        <v>100</v>
      </c>
      <c r="G57" s="6" t="s">
        <v>63</v>
      </c>
      <c r="H57" s="6" t="s">
        <v>43</v>
      </c>
      <c r="I57" s="6" t="s">
        <v>53</v>
      </c>
      <c r="J57" s="6" t="s">
        <v>79</v>
      </c>
      <c r="K57" s="6"/>
      <c r="L57" s="6" t="s">
        <v>46</v>
      </c>
      <c r="M57" s="6"/>
      <c r="N57" s="8" t="s">
        <v>102</v>
      </c>
    </row>
    <row r="58" customFormat="false" ht="23.25" hidden="false" customHeight="true" outlineLevel="0" collapsed="false">
      <c r="A58" s="6" t="s">
        <v>311</v>
      </c>
      <c r="B58" s="6" t="s">
        <v>291</v>
      </c>
      <c r="C58" s="6" t="s">
        <v>312</v>
      </c>
      <c r="D58" s="11" t="s">
        <v>98</v>
      </c>
      <c r="E58" s="6" t="s">
        <v>313</v>
      </c>
      <c r="F58" s="6" t="s">
        <v>100</v>
      </c>
      <c r="G58" s="6" t="s">
        <v>63</v>
      </c>
      <c r="H58" s="6" t="s">
        <v>43</v>
      </c>
      <c r="I58" s="6" t="s">
        <v>44</v>
      </c>
      <c r="J58" s="6" t="s">
        <v>214</v>
      </c>
      <c r="K58" s="6"/>
      <c r="L58" s="6" t="s">
        <v>46</v>
      </c>
      <c r="M58" s="6"/>
      <c r="N58" s="8" t="s">
        <v>102</v>
      </c>
    </row>
    <row r="59" customFormat="false" ht="34.5" hidden="false" customHeight="true" outlineLevel="0" collapsed="false">
      <c r="A59" s="6" t="s">
        <v>314</v>
      </c>
      <c r="B59" s="6" t="s">
        <v>291</v>
      </c>
      <c r="C59" s="6" t="s">
        <v>315</v>
      </c>
      <c r="D59" s="12" t="s">
        <v>144</v>
      </c>
      <c r="E59" s="6" t="s">
        <v>316</v>
      </c>
      <c r="F59" s="6" t="s">
        <v>41</v>
      </c>
      <c r="G59" s="6" t="s">
        <v>42</v>
      </c>
      <c r="H59" s="6" t="s">
        <v>43</v>
      </c>
      <c r="I59" s="6" t="s">
        <v>53</v>
      </c>
      <c r="J59" s="6" t="s">
        <v>205</v>
      </c>
      <c r="K59" s="6"/>
      <c r="L59" s="6" t="s">
        <v>46</v>
      </c>
      <c r="M59" s="6" t="s">
        <v>317</v>
      </c>
      <c r="N59" s="8" t="s">
        <v>318</v>
      </c>
    </row>
    <row r="60" customFormat="false" ht="68.25" hidden="false" customHeight="true" outlineLevel="0" collapsed="false">
      <c r="A60" s="6" t="s">
        <v>319</v>
      </c>
      <c r="B60" s="6" t="s">
        <v>291</v>
      </c>
      <c r="C60" s="6" t="s">
        <v>320</v>
      </c>
      <c r="D60" s="10" t="s">
        <v>70</v>
      </c>
      <c r="E60" s="6" t="s">
        <v>321</v>
      </c>
      <c r="F60" s="6" t="s">
        <v>41</v>
      </c>
      <c r="G60" s="6" t="s">
        <v>63</v>
      </c>
      <c r="H60" s="6" t="s">
        <v>43</v>
      </c>
      <c r="I60" s="6" t="s">
        <v>44</v>
      </c>
      <c r="J60" s="6" t="s">
        <v>322</v>
      </c>
      <c r="K60" s="6"/>
      <c r="L60" s="6" t="s">
        <v>46</v>
      </c>
      <c r="M60" s="6" t="s">
        <v>323</v>
      </c>
      <c r="N60" s="8" t="s">
        <v>324</v>
      </c>
    </row>
    <row r="61" customFormat="false" ht="23.25" hidden="false" customHeight="true" outlineLevel="0" collapsed="false">
      <c r="A61" s="6" t="s">
        <v>325</v>
      </c>
      <c r="B61" s="6" t="s">
        <v>291</v>
      </c>
      <c r="C61" s="6" t="s">
        <v>326</v>
      </c>
      <c r="D61" s="11" t="s">
        <v>98</v>
      </c>
      <c r="E61" s="6" t="s">
        <v>327</v>
      </c>
      <c r="F61" s="6" t="s">
        <v>100</v>
      </c>
      <c r="G61" s="6" t="s">
        <v>63</v>
      </c>
      <c r="H61" s="6" t="s">
        <v>146</v>
      </c>
      <c r="I61" s="6" t="s">
        <v>44</v>
      </c>
      <c r="J61" s="6" t="s">
        <v>209</v>
      </c>
      <c r="K61" s="6"/>
      <c r="L61" s="6" t="s">
        <v>46</v>
      </c>
      <c r="M61" s="6"/>
      <c r="N61" s="8" t="s">
        <v>102</v>
      </c>
    </row>
    <row r="62" customFormat="false" ht="23.25" hidden="false" customHeight="true" outlineLevel="0" collapsed="false">
      <c r="A62" s="6" t="s">
        <v>328</v>
      </c>
      <c r="B62" s="6" t="s">
        <v>291</v>
      </c>
      <c r="C62" s="6" t="s">
        <v>329</v>
      </c>
      <c r="D62" s="11" t="s">
        <v>98</v>
      </c>
      <c r="E62" s="6" t="s">
        <v>330</v>
      </c>
      <c r="F62" s="6" t="s">
        <v>100</v>
      </c>
      <c r="G62" s="6" t="s">
        <v>63</v>
      </c>
      <c r="H62" s="6" t="s">
        <v>43</v>
      </c>
      <c r="I62" s="6" t="s">
        <v>44</v>
      </c>
      <c r="J62" s="6" t="s">
        <v>138</v>
      </c>
      <c r="K62" s="6"/>
      <c r="L62" s="6" t="s">
        <v>46</v>
      </c>
      <c r="M62" s="6"/>
      <c r="N62" s="8" t="s">
        <v>102</v>
      </c>
    </row>
    <row r="63" customFormat="false" ht="23.25" hidden="false" customHeight="true" outlineLevel="0" collapsed="false">
      <c r="A63" s="6" t="s">
        <v>331</v>
      </c>
      <c r="B63" s="6" t="s">
        <v>291</v>
      </c>
      <c r="C63" s="6" t="s">
        <v>332</v>
      </c>
      <c r="D63" s="12" t="s">
        <v>144</v>
      </c>
      <c r="E63" s="6" t="s">
        <v>333</v>
      </c>
      <c r="F63" s="6" t="s">
        <v>100</v>
      </c>
      <c r="G63" s="6" t="s">
        <v>63</v>
      </c>
      <c r="H63" s="6" t="s">
        <v>43</v>
      </c>
      <c r="I63" s="6" t="s">
        <v>44</v>
      </c>
      <c r="J63" s="6" t="s">
        <v>138</v>
      </c>
      <c r="K63" s="6"/>
      <c r="L63" s="6" t="s">
        <v>46</v>
      </c>
      <c r="M63" s="6"/>
      <c r="N63" s="8" t="s">
        <v>102</v>
      </c>
    </row>
    <row r="64" customFormat="false" ht="34.5" hidden="false" customHeight="true" outlineLevel="0" collapsed="false">
      <c r="A64" s="6" t="s">
        <v>334</v>
      </c>
      <c r="B64" s="6" t="s">
        <v>291</v>
      </c>
      <c r="C64" s="6" t="s">
        <v>335</v>
      </c>
      <c r="D64" s="11" t="s">
        <v>98</v>
      </c>
      <c r="E64" s="6" t="s">
        <v>336</v>
      </c>
      <c r="F64" s="6" t="s">
        <v>100</v>
      </c>
      <c r="G64" s="6" t="s">
        <v>63</v>
      </c>
      <c r="H64" s="6" t="s">
        <v>43</v>
      </c>
      <c r="I64" s="6" t="s">
        <v>53</v>
      </c>
      <c r="J64" s="6" t="s">
        <v>337</v>
      </c>
      <c r="K64" s="6"/>
      <c r="L64" s="6" t="s">
        <v>46</v>
      </c>
      <c r="M64" s="6"/>
      <c r="N64" s="8" t="s">
        <v>102</v>
      </c>
    </row>
    <row r="65" customFormat="false" ht="23.25" hidden="false" customHeight="true" outlineLevel="0" collapsed="false">
      <c r="A65" s="6" t="s">
        <v>338</v>
      </c>
      <c r="B65" s="6" t="s">
        <v>291</v>
      </c>
      <c r="C65" s="6" t="s">
        <v>339</v>
      </c>
      <c r="D65" s="9" t="s">
        <v>61</v>
      </c>
      <c r="E65" s="6" t="s">
        <v>242</v>
      </c>
      <c r="F65" s="6" t="s">
        <v>243</v>
      </c>
      <c r="G65" s="6" t="s">
        <v>63</v>
      </c>
      <c r="H65" s="6" t="s">
        <v>43</v>
      </c>
      <c r="I65" s="6" t="s">
        <v>44</v>
      </c>
      <c r="J65" s="6" t="s">
        <v>340</v>
      </c>
      <c r="K65" s="6"/>
      <c r="L65" s="6" t="s">
        <v>46</v>
      </c>
      <c r="M65" s="6" t="s">
        <v>341</v>
      </c>
      <c r="N65" s="8" t="s">
        <v>245</v>
      </c>
    </row>
    <row r="66" customFormat="false" ht="23.25" hidden="false" customHeight="true" outlineLevel="0" collapsed="false">
      <c r="A66" s="6" t="s">
        <v>342</v>
      </c>
      <c r="B66" s="6" t="s">
        <v>291</v>
      </c>
      <c r="C66" s="6" t="s">
        <v>343</v>
      </c>
      <c r="D66" s="12" t="s">
        <v>144</v>
      </c>
      <c r="E66" s="6" t="s">
        <v>344</v>
      </c>
      <c r="F66" s="6" t="s">
        <v>100</v>
      </c>
      <c r="G66" s="6" t="s">
        <v>63</v>
      </c>
      <c r="H66" s="6" t="s">
        <v>43</v>
      </c>
      <c r="I66" s="6" t="s">
        <v>44</v>
      </c>
      <c r="J66" s="6" t="s">
        <v>65</v>
      </c>
      <c r="K66" s="6"/>
      <c r="L66" s="6" t="s">
        <v>46</v>
      </c>
      <c r="M66" s="6"/>
      <c r="N66" s="8" t="s">
        <v>102</v>
      </c>
    </row>
    <row r="67" customFormat="false" ht="45.75" hidden="false" customHeight="true" outlineLevel="0" collapsed="false">
      <c r="A67" s="6" t="s">
        <v>345</v>
      </c>
      <c r="B67" s="6" t="s">
        <v>291</v>
      </c>
      <c r="C67" s="6" t="s">
        <v>346</v>
      </c>
      <c r="D67" s="9" t="s">
        <v>61</v>
      </c>
      <c r="E67" s="6" t="s">
        <v>347</v>
      </c>
      <c r="F67" s="6" t="s">
        <v>41</v>
      </c>
      <c r="G67" s="6" t="s">
        <v>63</v>
      </c>
      <c r="H67" s="6" t="s">
        <v>43</v>
      </c>
      <c r="I67" s="6" t="s">
        <v>53</v>
      </c>
      <c r="J67" s="6" t="s">
        <v>348</v>
      </c>
      <c r="K67" s="6"/>
      <c r="L67" s="6" t="s">
        <v>46</v>
      </c>
      <c r="M67" s="6" t="s">
        <v>349</v>
      </c>
      <c r="N67" s="8" t="s">
        <v>350</v>
      </c>
    </row>
    <row r="68" customFormat="false" ht="45.75" hidden="false" customHeight="true" outlineLevel="0" collapsed="false">
      <c r="A68" s="6" t="s">
        <v>351</v>
      </c>
      <c r="B68" s="6" t="s">
        <v>291</v>
      </c>
      <c r="C68" s="6" t="s">
        <v>352</v>
      </c>
      <c r="D68" s="9" t="s">
        <v>61</v>
      </c>
      <c r="E68" s="6" t="s">
        <v>353</v>
      </c>
      <c r="F68" s="6" t="s">
        <v>41</v>
      </c>
      <c r="G68" s="6" t="s">
        <v>42</v>
      </c>
      <c r="H68" s="6" t="s">
        <v>43</v>
      </c>
      <c r="I68" s="6" t="s">
        <v>44</v>
      </c>
      <c r="J68" s="6" t="s">
        <v>354</v>
      </c>
      <c r="K68" s="6"/>
      <c r="L68" s="6" t="s">
        <v>46</v>
      </c>
      <c r="M68" s="6" t="s">
        <v>355</v>
      </c>
      <c r="N68" s="8" t="s">
        <v>356</v>
      </c>
    </row>
    <row r="69" customFormat="false" ht="23.25" hidden="false" customHeight="true" outlineLevel="0" collapsed="false">
      <c r="A69" s="6" t="s">
        <v>357</v>
      </c>
      <c r="B69" s="6" t="s">
        <v>291</v>
      </c>
      <c r="C69" s="6" t="s">
        <v>358</v>
      </c>
      <c r="D69" s="12" t="s">
        <v>144</v>
      </c>
      <c r="E69" s="6" t="s">
        <v>359</v>
      </c>
      <c r="F69" s="6" t="s">
        <v>100</v>
      </c>
      <c r="G69" s="6" t="s">
        <v>63</v>
      </c>
      <c r="H69" s="6" t="s">
        <v>146</v>
      </c>
      <c r="I69" s="6" t="s">
        <v>44</v>
      </c>
      <c r="J69" s="6" t="s">
        <v>45</v>
      </c>
      <c r="K69" s="6"/>
      <c r="L69" s="6" t="s">
        <v>46</v>
      </c>
      <c r="M69" s="6"/>
      <c r="N69" s="8" t="s">
        <v>102</v>
      </c>
    </row>
    <row r="70" customFormat="false" ht="23.25" hidden="false" customHeight="true" outlineLevel="0" collapsed="false">
      <c r="A70" s="6" t="s">
        <v>360</v>
      </c>
      <c r="B70" s="6" t="s">
        <v>291</v>
      </c>
      <c r="C70" s="6" t="s">
        <v>361</v>
      </c>
      <c r="D70" s="11" t="s">
        <v>98</v>
      </c>
      <c r="E70" s="6" t="s">
        <v>213</v>
      </c>
      <c r="F70" s="6" t="s">
        <v>100</v>
      </c>
      <c r="G70" s="6" t="s">
        <v>63</v>
      </c>
      <c r="H70" s="6" t="s">
        <v>146</v>
      </c>
      <c r="I70" s="6" t="s">
        <v>44</v>
      </c>
      <c r="J70" s="6" t="s">
        <v>267</v>
      </c>
      <c r="K70" s="6"/>
      <c r="L70" s="6" t="s">
        <v>46</v>
      </c>
      <c r="M70" s="6"/>
      <c r="N70" s="8" t="s">
        <v>102</v>
      </c>
    </row>
    <row r="71" customFormat="false" ht="34.5" hidden="false" customHeight="true" outlineLevel="0" collapsed="false">
      <c r="A71" s="6" t="s">
        <v>362</v>
      </c>
      <c r="B71" s="6" t="s">
        <v>291</v>
      </c>
      <c r="C71" s="6" t="s">
        <v>363</v>
      </c>
      <c r="D71" s="11" t="s">
        <v>98</v>
      </c>
      <c r="E71" s="6" t="s">
        <v>364</v>
      </c>
      <c r="F71" s="6" t="s">
        <v>100</v>
      </c>
      <c r="G71" s="6" t="s">
        <v>63</v>
      </c>
      <c r="H71" s="6" t="s">
        <v>64</v>
      </c>
      <c r="I71" s="6" t="s">
        <v>53</v>
      </c>
      <c r="J71" s="6" t="s">
        <v>130</v>
      </c>
      <c r="K71" s="6"/>
      <c r="L71" s="6" t="s">
        <v>46</v>
      </c>
      <c r="M71" s="6"/>
      <c r="N71" s="8" t="s">
        <v>102</v>
      </c>
    </row>
    <row r="72" customFormat="false" ht="34.5" hidden="false" customHeight="true" outlineLevel="0" collapsed="false">
      <c r="A72" s="6" t="s">
        <v>365</v>
      </c>
      <c r="B72" s="6" t="s">
        <v>366</v>
      </c>
      <c r="C72" s="6" t="s">
        <v>367</v>
      </c>
      <c r="D72" s="11" t="s">
        <v>98</v>
      </c>
      <c r="E72" s="6" t="s">
        <v>368</v>
      </c>
      <c r="F72" s="6" t="s">
        <v>100</v>
      </c>
      <c r="G72" s="6" t="s">
        <v>63</v>
      </c>
      <c r="H72" s="6" t="s">
        <v>43</v>
      </c>
      <c r="I72" s="6" t="s">
        <v>44</v>
      </c>
      <c r="J72" s="6" t="s">
        <v>45</v>
      </c>
      <c r="K72" s="6"/>
      <c r="L72" s="6" t="s">
        <v>46</v>
      </c>
      <c r="M72" s="6"/>
      <c r="N72" s="8" t="s">
        <v>102</v>
      </c>
    </row>
    <row r="73" customFormat="false" ht="23.25" hidden="false" customHeight="true" outlineLevel="0" collapsed="false">
      <c r="A73" s="6" t="s">
        <v>369</v>
      </c>
      <c r="B73" s="6" t="s">
        <v>366</v>
      </c>
      <c r="C73" s="6" t="s">
        <v>370</v>
      </c>
      <c r="D73" s="9" t="s">
        <v>61</v>
      </c>
      <c r="E73" s="6" t="s">
        <v>371</v>
      </c>
      <c r="F73" s="6" t="s">
        <v>41</v>
      </c>
      <c r="G73" s="6" t="s">
        <v>63</v>
      </c>
      <c r="H73" s="6" t="s">
        <v>43</v>
      </c>
      <c r="I73" s="6" t="s">
        <v>44</v>
      </c>
      <c r="J73" s="6" t="s">
        <v>138</v>
      </c>
      <c r="K73" s="6"/>
      <c r="L73" s="6" t="s">
        <v>46</v>
      </c>
      <c r="M73" s="6" t="s">
        <v>372</v>
      </c>
      <c r="N73" s="8" t="s">
        <v>373</v>
      </c>
    </row>
    <row r="74" customFormat="false" ht="34.5" hidden="false" customHeight="true" outlineLevel="0" collapsed="false">
      <c r="A74" s="6" t="s">
        <v>374</v>
      </c>
      <c r="B74" s="6" t="s">
        <v>366</v>
      </c>
      <c r="C74" s="6" t="s">
        <v>375</v>
      </c>
      <c r="D74" s="9" t="s">
        <v>61</v>
      </c>
      <c r="E74" s="6" t="s">
        <v>376</v>
      </c>
      <c r="F74" s="6" t="s">
        <v>100</v>
      </c>
      <c r="G74" s="6" t="s">
        <v>63</v>
      </c>
      <c r="H74" s="6" t="s">
        <v>43</v>
      </c>
      <c r="I74" s="6" t="s">
        <v>44</v>
      </c>
      <c r="J74" s="6" t="s">
        <v>277</v>
      </c>
      <c r="K74" s="6"/>
      <c r="L74" s="6" t="s">
        <v>46</v>
      </c>
      <c r="M74" s="6"/>
      <c r="N74" s="8" t="s">
        <v>102</v>
      </c>
    </row>
    <row r="75" customFormat="false" ht="23.25" hidden="false" customHeight="true" outlineLevel="0" collapsed="false">
      <c r="A75" s="6" t="s">
        <v>377</v>
      </c>
      <c r="B75" s="6" t="s">
        <v>366</v>
      </c>
      <c r="C75" s="6" t="s">
        <v>378</v>
      </c>
      <c r="D75" s="9" t="s">
        <v>61</v>
      </c>
      <c r="E75" s="6" t="s">
        <v>296</v>
      </c>
      <c r="F75" s="6" t="s">
        <v>41</v>
      </c>
      <c r="G75" s="6" t="s">
        <v>63</v>
      </c>
      <c r="H75" s="6" t="s">
        <v>146</v>
      </c>
      <c r="I75" s="6" t="s">
        <v>44</v>
      </c>
      <c r="J75" s="6" t="s">
        <v>379</v>
      </c>
      <c r="K75" s="6"/>
      <c r="L75" s="6" t="s">
        <v>46</v>
      </c>
      <c r="M75" s="6"/>
      <c r="N75" s="8" t="s">
        <v>297</v>
      </c>
    </row>
    <row r="76" customFormat="false" ht="34.5" hidden="false" customHeight="true" outlineLevel="0" collapsed="false">
      <c r="A76" s="6" t="s">
        <v>380</v>
      </c>
      <c r="B76" s="6" t="s">
        <v>366</v>
      </c>
      <c r="C76" s="6" t="s">
        <v>381</v>
      </c>
      <c r="D76" s="12" t="s">
        <v>144</v>
      </c>
      <c r="E76" s="6" t="s">
        <v>382</v>
      </c>
      <c r="F76" s="6" t="s">
        <v>100</v>
      </c>
      <c r="G76" s="6" t="s">
        <v>63</v>
      </c>
      <c r="H76" s="6" t="s">
        <v>43</v>
      </c>
      <c r="I76" s="6" t="s">
        <v>44</v>
      </c>
      <c r="J76" s="6" t="s">
        <v>79</v>
      </c>
      <c r="K76" s="6"/>
      <c r="L76" s="6" t="s">
        <v>46</v>
      </c>
      <c r="M76" s="6"/>
      <c r="N76" s="8" t="s">
        <v>102</v>
      </c>
    </row>
    <row r="77" customFormat="false" ht="23.25" hidden="false" customHeight="true" outlineLevel="0" collapsed="false">
      <c r="A77" s="6" t="s">
        <v>383</v>
      </c>
      <c r="B77" s="6" t="s">
        <v>366</v>
      </c>
      <c r="C77" s="6" t="s">
        <v>384</v>
      </c>
      <c r="D77" s="9" t="s">
        <v>61</v>
      </c>
      <c r="E77" s="6" t="s">
        <v>385</v>
      </c>
      <c r="F77" s="6" t="s">
        <v>100</v>
      </c>
      <c r="G77" s="6" t="s">
        <v>63</v>
      </c>
      <c r="H77" s="6" t="s">
        <v>43</v>
      </c>
      <c r="I77" s="6" t="s">
        <v>44</v>
      </c>
      <c r="J77" s="6" t="s">
        <v>386</v>
      </c>
      <c r="K77" s="6"/>
      <c r="L77" s="6" t="s">
        <v>46</v>
      </c>
      <c r="M77" s="6"/>
      <c r="N77" s="8" t="s">
        <v>102</v>
      </c>
    </row>
    <row r="78" customFormat="false" ht="34.5" hidden="false" customHeight="true" outlineLevel="0" collapsed="false">
      <c r="A78" s="6" t="s">
        <v>387</v>
      </c>
      <c r="B78" s="6" t="s">
        <v>366</v>
      </c>
      <c r="C78" s="6" t="s">
        <v>388</v>
      </c>
      <c r="D78" s="9" t="s">
        <v>61</v>
      </c>
      <c r="E78" s="6" t="s">
        <v>389</v>
      </c>
      <c r="F78" s="6" t="s">
        <v>243</v>
      </c>
      <c r="G78" s="6" t="s">
        <v>63</v>
      </c>
      <c r="H78" s="6" t="s">
        <v>43</v>
      </c>
      <c r="I78" s="6" t="s">
        <v>44</v>
      </c>
      <c r="J78" s="6" t="s">
        <v>390</v>
      </c>
      <c r="K78" s="6"/>
      <c r="L78" s="6" t="s">
        <v>46</v>
      </c>
      <c r="M78" s="6" t="s">
        <v>391</v>
      </c>
      <c r="N78" s="8" t="s">
        <v>245</v>
      </c>
    </row>
    <row r="79" customFormat="false" ht="45.75" hidden="false" customHeight="true" outlineLevel="0" collapsed="false">
      <c r="A79" s="6" t="s">
        <v>392</v>
      </c>
      <c r="B79" s="6" t="s">
        <v>366</v>
      </c>
      <c r="C79" s="6" t="s">
        <v>393</v>
      </c>
      <c r="D79" s="11" t="s">
        <v>98</v>
      </c>
      <c r="E79" s="6" t="s">
        <v>394</v>
      </c>
      <c r="F79" s="6" t="s">
        <v>100</v>
      </c>
      <c r="G79" s="6" t="s">
        <v>63</v>
      </c>
      <c r="H79" s="6" t="s">
        <v>146</v>
      </c>
      <c r="I79" s="6" t="s">
        <v>44</v>
      </c>
      <c r="J79" s="6" t="s">
        <v>158</v>
      </c>
      <c r="K79" s="6"/>
      <c r="L79" s="6" t="s">
        <v>46</v>
      </c>
      <c r="M79" s="6"/>
      <c r="N79" s="8" t="s">
        <v>102</v>
      </c>
    </row>
    <row r="80" customFormat="false" ht="34.5" hidden="false" customHeight="true" outlineLevel="0" collapsed="false">
      <c r="A80" s="6" t="s">
        <v>395</v>
      </c>
      <c r="B80" s="6" t="s">
        <v>366</v>
      </c>
      <c r="C80" s="6" t="s">
        <v>396</v>
      </c>
      <c r="D80" s="9" t="s">
        <v>61</v>
      </c>
      <c r="E80" s="6" t="s">
        <v>397</v>
      </c>
      <c r="F80" s="6" t="s">
        <v>41</v>
      </c>
      <c r="G80" s="6" t="s">
        <v>63</v>
      </c>
      <c r="H80" s="6" t="s">
        <v>43</v>
      </c>
      <c r="I80" s="6" t="s">
        <v>53</v>
      </c>
      <c r="J80" s="6" t="s">
        <v>398</v>
      </c>
      <c r="K80" s="6"/>
      <c r="L80" s="6" t="s">
        <v>46</v>
      </c>
      <c r="M80" s="6"/>
      <c r="N80" s="8" t="s">
        <v>399</v>
      </c>
    </row>
    <row r="81" customFormat="false" ht="23.25" hidden="false" customHeight="true" outlineLevel="0" collapsed="false">
      <c r="A81" s="6" t="s">
        <v>400</v>
      </c>
      <c r="B81" s="6" t="s">
        <v>366</v>
      </c>
      <c r="C81" s="6" t="s">
        <v>401</v>
      </c>
      <c r="D81" s="11" t="s">
        <v>98</v>
      </c>
      <c r="E81" s="6" t="s">
        <v>402</v>
      </c>
      <c r="F81" s="6" t="s">
        <v>100</v>
      </c>
      <c r="G81" s="6" t="s">
        <v>63</v>
      </c>
      <c r="H81" s="6" t="s">
        <v>43</v>
      </c>
      <c r="I81" s="6" t="s">
        <v>44</v>
      </c>
      <c r="J81" s="6" t="s">
        <v>45</v>
      </c>
      <c r="K81" s="6"/>
      <c r="L81" s="6" t="s">
        <v>46</v>
      </c>
      <c r="M81" s="6"/>
      <c r="N81" s="8" t="s">
        <v>102</v>
      </c>
    </row>
    <row r="82" customFormat="false" ht="34.5" hidden="false" customHeight="true" outlineLevel="0" collapsed="false">
      <c r="A82" s="6" t="s">
        <v>403</v>
      </c>
      <c r="B82" s="6" t="s">
        <v>366</v>
      </c>
      <c r="C82" s="6" t="s">
        <v>404</v>
      </c>
      <c r="D82" s="7" t="s">
        <v>39</v>
      </c>
      <c r="E82" s="6" t="s">
        <v>405</v>
      </c>
      <c r="F82" s="6" t="s">
        <v>41</v>
      </c>
      <c r="G82" s="6" t="s">
        <v>52</v>
      </c>
      <c r="H82" s="6" t="s">
        <v>43</v>
      </c>
      <c r="I82" s="6" t="s">
        <v>53</v>
      </c>
      <c r="J82" s="6" t="s">
        <v>406</v>
      </c>
      <c r="K82" s="6" t="s">
        <v>55</v>
      </c>
      <c r="L82" s="6" t="s">
        <v>46</v>
      </c>
      <c r="M82" s="6" t="s">
        <v>407</v>
      </c>
      <c r="N82" s="8" t="s">
        <v>408</v>
      </c>
    </row>
    <row r="83" customFormat="false" ht="34.5" hidden="false" customHeight="true" outlineLevel="0" collapsed="false">
      <c r="A83" s="6" t="s">
        <v>409</v>
      </c>
      <c r="B83" s="6" t="s">
        <v>366</v>
      </c>
      <c r="C83" s="6" t="s">
        <v>410</v>
      </c>
      <c r="D83" s="11" t="s">
        <v>98</v>
      </c>
      <c r="E83" s="6" t="s">
        <v>411</v>
      </c>
      <c r="F83" s="6" t="s">
        <v>100</v>
      </c>
      <c r="G83" s="6" t="s">
        <v>63</v>
      </c>
      <c r="H83" s="6" t="s">
        <v>43</v>
      </c>
      <c r="I83" s="6" t="s">
        <v>44</v>
      </c>
      <c r="J83" s="6" t="s">
        <v>412</v>
      </c>
      <c r="K83" s="6"/>
      <c r="L83" s="6" t="s">
        <v>46</v>
      </c>
      <c r="M83" s="6"/>
      <c r="N83" s="8" t="s">
        <v>102</v>
      </c>
    </row>
    <row r="84" customFormat="false" ht="23.25" hidden="false" customHeight="true" outlineLevel="0" collapsed="false">
      <c r="A84" s="6" t="s">
        <v>413</v>
      </c>
      <c r="B84" s="6" t="s">
        <v>366</v>
      </c>
      <c r="C84" s="6" t="s">
        <v>414</v>
      </c>
      <c r="D84" s="11" t="s">
        <v>98</v>
      </c>
      <c r="E84" s="6" t="s">
        <v>415</v>
      </c>
      <c r="F84" s="6" t="s">
        <v>100</v>
      </c>
      <c r="G84" s="6" t="s">
        <v>63</v>
      </c>
      <c r="H84" s="6" t="s">
        <v>43</v>
      </c>
      <c r="I84" s="6" t="s">
        <v>44</v>
      </c>
      <c r="J84" s="6" t="s">
        <v>45</v>
      </c>
      <c r="K84" s="6"/>
      <c r="L84" s="6" t="s">
        <v>46</v>
      </c>
      <c r="M84" s="6"/>
      <c r="N84" s="8" t="s">
        <v>102</v>
      </c>
    </row>
    <row r="85" customFormat="false" ht="23.25" hidden="false" customHeight="true" outlineLevel="0" collapsed="false">
      <c r="A85" s="6" t="s">
        <v>416</v>
      </c>
      <c r="B85" s="6" t="s">
        <v>366</v>
      </c>
      <c r="C85" s="6" t="s">
        <v>417</v>
      </c>
      <c r="D85" s="12" t="s">
        <v>144</v>
      </c>
      <c r="E85" s="6" t="s">
        <v>418</v>
      </c>
      <c r="F85" s="6" t="s">
        <v>100</v>
      </c>
      <c r="G85" s="6" t="s">
        <v>63</v>
      </c>
      <c r="H85" s="6" t="s">
        <v>43</v>
      </c>
      <c r="I85" s="6" t="s">
        <v>44</v>
      </c>
      <c r="J85" s="6" t="s">
        <v>138</v>
      </c>
      <c r="K85" s="6"/>
      <c r="L85" s="6" t="s">
        <v>46</v>
      </c>
      <c r="M85" s="6"/>
      <c r="N85" s="8" t="s">
        <v>102</v>
      </c>
    </row>
    <row r="86" customFormat="false" ht="68.25" hidden="false" customHeight="true" outlineLevel="0" collapsed="false">
      <c r="A86" s="6" t="s">
        <v>419</v>
      </c>
      <c r="B86" s="6" t="s">
        <v>366</v>
      </c>
      <c r="C86" s="6" t="s">
        <v>420</v>
      </c>
      <c r="D86" s="7" t="s">
        <v>39</v>
      </c>
      <c r="E86" s="6" t="s">
        <v>421</v>
      </c>
      <c r="F86" s="6" t="s">
        <v>41</v>
      </c>
      <c r="G86" s="6" t="s">
        <v>52</v>
      </c>
      <c r="H86" s="6" t="s">
        <v>43</v>
      </c>
      <c r="I86" s="6" t="s">
        <v>44</v>
      </c>
      <c r="J86" s="6" t="s">
        <v>422</v>
      </c>
      <c r="K86" s="6"/>
      <c r="L86" s="6" t="s">
        <v>46</v>
      </c>
      <c r="M86" s="6" t="s">
        <v>423</v>
      </c>
      <c r="N86" s="8" t="s">
        <v>424</v>
      </c>
    </row>
    <row r="87" customFormat="false" ht="34.5" hidden="false" customHeight="true" outlineLevel="0" collapsed="false">
      <c r="A87" s="6" t="s">
        <v>425</v>
      </c>
      <c r="B87" s="6" t="s">
        <v>366</v>
      </c>
      <c r="C87" s="6" t="s">
        <v>426</v>
      </c>
      <c r="D87" s="11" t="s">
        <v>98</v>
      </c>
      <c r="E87" s="6" t="s">
        <v>427</v>
      </c>
      <c r="F87" s="6" t="s">
        <v>100</v>
      </c>
      <c r="G87" s="6" t="s">
        <v>63</v>
      </c>
      <c r="H87" s="6" t="s">
        <v>43</v>
      </c>
      <c r="I87" s="6" t="s">
        <v>44</v>
      </c>
      <c r="J87" s="6" t="s">
        <v>428</v>
      </c>
      <c r="K87" s="6"/>
      <c r="L87" s="6" t="s">
        <v>46</v>
      </c>
      <c r="M87" s="6"/>
      <c r="N87" s="8" t="s">
        <v>102</v>
      </c>
    </row>
    <row r="88" customFormat="false" ht="23.25" hidden="false" customHeight="true" outlineLevel="0" collapsed="false">
      <c r="A88" s="6" t="s">
        <v>429</v>
      </c>
      <c r="B88" s="6" t="s">
        <v>366</v>
      </c>
      <c r="C88" s="6" t="s">
        <v>430</v>
      </c>
      <c r="D88" s="11" t="s">
        <v>98</v>
      </c>
      <c r="E88" s="6" t="s">
        <v>431</v>
      </c>
      <c r="F88" s="6" t="s">
        <v>100</v>
      </c>
      <c r="G88" s="6" t="s">
        <v>63</v>
      </c>
      <c r="H88" s="6" t="s">
        <v>43</v>
      </c>
      <c r="I88" s="6" t="s">
        <v>44</v>
      </c>
      <c r="J88" s="6" t="s">
        <v>45</v>
      </c>
      <c r="K88" s="6"/>
      <c r="L88" s="6" t="s">
        <v>46</v>
      </c>
      <c r="M88" s="6"/>
      <c r="N88" s="8" t="s">
        <v>102</v>
      </c>
    </row>
    <row r="89" customFormat="false" ht="23.25" hidden="false" customHeight="true" outlineLevel="0" collapsed="false">
      <c r="A89" s="6" t="s">
        <v>432</v>
      </c>
      <c r="B89" s="6" t="s">
        <v>366</v>
      </c>
      <c r="C89" s="6" t="s">
        <v>433</v>
      </c>
      <c r="D89" s="9" t="s">
        <v>61</v>
      </c>
      <c r="E89" s="6" t="s">
        <v>434</v>
      </c>
      <c r="F89" s="6" t="s">
        <v>100</v>
      </c>
      <c r="G89" s="6" t="s">
        <v>63</v>
      </c>
      <c r="H89" s="6" t="s">
        <v>43</v>
      </c>
      <c r="I89" s="6" t="s">
        <v>44</v>
      </c>
      <c r="J89" s="6" t="s">
        <v>93</v>
      </c>
      <c r="K89" s="6"/>
      <c r="L89" s="6" t="s">
        <v>46</v>
      </c>
      <c r="M89" s="6" t="s">
        <v>435</v>
      </c>
      <c r="N89" s="8" t="s">
        <v>102</v>
      </c>
    </row>
    <row r="90" customFormat="false" ht="23.25" hidden="false" customHeight="true" outlineLevel="0" collapsed="false">
      <c r="A90" s="6" t="s">
        <v>436</v>
      </c>
      <c r="B90" s="6" t="s">
        <v>366</v>
      </c>
      <c r="C90" s="6" t="s">
        <v>437</v>
      </c>
      <c r="D90" s="11" t="s">
        <v>98</v>
      </c>
      <c r="E90" s="6" t="s">
        <v>438</v>
      </c>
      <c r="F90" s="6" t="s">
        <v>100</v>
      </c>
      <c r="G90" s="6" t="s">
        <v>63</v>
      </c>
      <c r="H90" s="6" t="s">
        <v>43</v>
      </c>
      <c r="I90" s="6" t="s">
        <v>44</v>
      </c>
      <c r="J90" s="6" t="s">
        <v>158</v>
      </c>
      <c r="K90" s="6"/>
      <c r="L90" s="6" t="s">
        <v>46</v>
      </c>
      <c r="M90" s="6"/>
      <c r="N90" s="8" t="s">
        <v>102</v>
      </c>
    </row>
    <row r="91" customFormat="false" ht="15" hidden="false" customHeight="true" outlineLevel="0" collapsed="false">
      <c r="A91" s="6" t="s">
        <v>439</v>
      </c>
      <c r="B91" s="6" t="s">
        <v>366</v>
      </c>
      <c r="C91" s="6" t="s">
        <v>440</v>
      </c>
      <c r="D91" s="11" t="s">
        <v>98</v>
      </c>
      <c r="E91" s="6" t="s">
        <v>441</v>
      </c>
      <c r="F91" s="6" t="s">
        <v>100</v>
      </c>
      <c r="G91" s="6" t="s">
        <v>63</v>
      </c>
      <c r="H91" s="6" t="s">
        <v>43</v>
      </c>
      <c r="I91" s="6" t="s">
        <v>44</v>
      </c>
      <c r="J91" s="6" t="s">
        <v>390</v>
      </c>
      <c r="K91" s="6"/>
      <c r="L91" s="6" t="s">
        <v>46</v>
      </c>
      <c r="M91" s="6"/>
      <c r="N91" s="8" t="s">
        <v>102</v>
      </c>
    </row>
    <row r="92" customFormat="false" ht="45.75" hidden="false" customHeight="true" outlineLevel="0" collapsed="false">
      <c r="A92" s="6" t="s">
        <v>442</v>
      </c>
      <c r="B92" s="6" t="s">
        <v>443</v>
      </c>
      <c r="C92" s="6" t="s">
        <v>444</v>
      </c>
      <c r="D92" s="10" t="s">
        <v>70</v>
      </c>
      <c r="E92" s="6" t="s">
        <v>445</v>
      </c>
      <c r="F92" s="6" t="s">
        <v>41</v>
      </c>
      <c r="G92" s="6" t="s">
        <v>63</v>
      </c>
      <c r="H92" s="6" t="s">
        <v>43</v>
      </c>
      <c r="I92" s="6" t="s">
        <v>44</v>
      </c>
      <c r="J92" s="6" t="s">
        <v>446</v>
      </c>
      <c r="K92" s="6"/>
      <c r="L92" s="6" t="s">
        <v>46</v>
      </c>
      <c r="M92" s="6" t="s">
        <v>447</v>
      </c>
      <c r="N92" s="8" t="s">
        <v>448</v>
      </c>
    </row>
    <row r="93" customFormat="false" ht="34.5" hidden="false" customHeight="true" outlineLevel="0" collapsed="false">
      <c r="A93" s="6" t="s">
        <v>449</v>
      </c>
      <c r="B93" s="6" t="s">
        <v>443</v>
      </c>
      <c r="C93" s="6" t="s">
        <v>450</v>
      </c>
      <c r="D93" s="11" t="s">
        <v>98</v>
      </c>
      <c r="E93" s="6" t="s">
        <v>451</v>
      </c>
      <c r="F93" s="6" t="s">
        <v>41</v>
      </c>
      <c r="G93" s="6" t="s">
        <v>63</v>
      </c>
      <c r="H93" s="6" t="s">
        <v>43</v>
      </c>
      <c r="I93" s="6" t="s">
        <v>44</v>
      </c>
      <c r="J93" s="6" t="s">
        <v>134</v>
      </c>
      <c r="K93" s="6"/>
      <c r="L93" s="6" t="s">
        <v>46</v>
      </c>
      <c r="M93" s="6" t="s">
        <v>452</v>
      </c>
      <c r="N93" s="8" t="s">
        <v>453</v>
      </c>
    </row>
    <row r="94" customFormat="false" ht="34.5" hidden="false" customHeight="true" outlineLevel="0" collapsed="false">
      <c r="A94" s="6" t="s">
        <v>454</v>
      </c>
      <c r="B94" s="6" t="s">
        <v>443</v>
      </c>
      <c r="C94" s="6" t="s">
        <v>455</v>
      </c>
      <c r="D94" s="9" t="s">
        <v>61</v>
      </c>
      <c r="E94" s="6" t="s">
        <v>242</v>
      </c>
      <c r="F94" s="6" t="s">
        <v>243</v>
      </c>
      <c r="G94" s="6" t="s">
        <v>63</v>
      </c>
      <c r="H94" s="6" t="s">
        <v>43</v>
      </c>
      <c r="I94" s="6" t="s">
        <v>44</v>
      </c>
      <c r="J94" s="6" t="s">
        <v>172</v>
      </c>
      <c r="K94" s="6"/>
      <c r="L94" s="6" t="s">
        <v>46</v>
      </c>
      <c r="M94" s="6" t="s">
        <v>456</v>
      </c>
      <c r="N94" s="8" t="s">
        <v>457</v>
      </c>
    </row>
    <row r="95" customFormat="false" ht="23.25" hidden="false" customHeight="true" outlineLevel="0" collapsed="false">
      <c r="A95" s="6" t="s">
        <v>458</v>
      </c>
      <c r="B95" s="6" t="s">
        <v>443</v>
      </c>
      <c r="C95" s="6" t="s">
        <v>459</v>
      </c>
      <c r="D95" s="11" t="s">
        <v>98</v>
      </c>
      <c r="E95" s="6" t="s">
        <v>460</v>
      </c>
      <c r="F95" s="6" t="s">
        <v>100</v>
      </c>
      <c r="G95" s="6" t="s">
        <v>63</v>
      </c>
      <c r="H95" s="6" t="s">
        <v>43</v>
      </c>
      <c r="I95" s="6" t="s">
        <v>44</v>
      </c>
      <c r="J95" s="6" t="s">
        <v>390</v>
      </c>
      <c r="K95" s="6"/>
      <c r="L95" s="6" t="s">
        <v>46</v>
      </c>
      <c r="M95" s="6"/>
      <c r="N95" s="8" t="s">
        <v>102</v>
      </c>
    </row>
    <row r="96" customFormat="false" ht="34.5" hidden="false" customHeight="true" outlineLevel="0" collapsed="false">
      <c r="A96" s="6" t="s">
        <v>461</v>
      </c>
      <c r="B96" s="6" t="s">
        <v>443</v>
      </c>
      <c r="C96" s="6" t="s">
        <v>462</v>
      </c>
      <c r="D96" s="9" t="s">
        <v>61</v>
      </c>
      <c r="E96" s="6" t="s">
        <v>463</v>
      </c>
      <c r="F96" s="6" t="s">
        <v>243</v>
      </c>
      <c r="G96" s="6" t="s">
        <v>63</v>
      </c>
      <c r="H96" s="6" t="s">
        <v>43</v>
      </c>
      <c r="I96" s="6" t="s">
        <v>44</v>
      </c>
      <c r="J96" s="6" t="s">
        <v>464</v>
      </c>
      <c r="K96" s="6"/>
      <c r="L96" s="6" t="s">
        <v>46</v>
      </c>
      <c r="M96" s="6" t="s">
        <v>465</v>
      </c>
      <c r="N96" s="8" t="s">
        <v>245</v>
      </c>
    </row>
    <row r="97" customFormat="false" ht="23.25" hidden="false" customHeight="true" outlineLevel="0" collapsed="false">
      <c r="A97" s="6" t="s">
        <v>466</v>
      </c>
      <c r="B97" s="6" t="s">
        <v>443</v>
      </c>
      <c r="C97" s="6" t="s">
        <v>467</v>
      </c>
      <c r="D97" s="11" t="s">
        <v>98</v>
      </c>
      <c r="E97" s="6" t="s">
        <v>468</v>
      </c>
      <c r="F97" s="6" t="s">
        <v>100</v>
      </c>
      <c r="G97" s="6" t="s">
        <v>63</v>
      </c>
      <c r="H97" s="6" t="s">
        <v>146</v>
      </c>
      <c r="I97" s="6" t="s">
        <v>44</v>
      </c>
      <c r="J97" s="6" t="s">
        <v>398</v>
      </c>
      <c r="K97" s="6"/>
      <c r="L97" s="6" t="s">
        <v>46</v>
      </c>
      <c r="M97" s="6"/>
      <c r="N97" s="8" t="s">
        <v>102</v>
      </c>
    </row>
    <row r="98" customFormat="false" ht="34.5" hidden="false" customHeight="true" outlineLevel="0" collapsed="false">
      <c r="A98" s="6" t="s">
        <v>469</v>
      </c>
      <c r="B98" s="6" t="s">
        <v>443</v>
      </c>
      <c r="C98" s="6" t="s">
        <v>470</v>
      </c>
      <c r="D98" s="9" t="s">
        <v>61</v>
      </c>
      <c r="E98" s="6" t="s">
        <v>471</v>
      </c>
      <c r="F98" s="6" t="s">
        <v>100</v>
      </c>
      <c r="G98" s="6" t="s">
        <v>63</v>
      </c>
      <c r="H98" s="6" t="s">
        <v>43</v>
      </c>
      <c r="I98" s="6" t="s">
        <v>44</v>
      </c>
      <c r="J98" s="6" t="s">
        <v>472</v>
      </c>
      <c r="K98" s="6"/>
      <c r="L98" s="6" t="s">
        <v>46</v>
      </c>
      <c r="M98" s="6" t="s">
        <v>473</v>
      </c>
      <c r="N98" s="8" t="s">
        <v>102</v>
      </c>
    </row>
    <row r="99" customFormat="false" ht="34.5" hidden="false" customHeight="true" outlineLevel="0" collapsed="false">
      <c r="A99" s="6" t="s">
        <v>474</v>
      </c>
      <c r="B99" s="6" t="s">
        <v>443</v>
      </c>
      <c r="C99" s="6" t="s">
        <v>475</v>
      </c>
      <c r="D99" s="11" t="s">
        <v>98</v>
      </c>
      <c r="E99" s="6" t="s">
        <v>476</v>
      </c>
      <c r="F99" s="6" t="s">
        <v>100</v>
      </c>
      <c r="G99" s="6" t="s">
        <v>63</v>
      </c>
      <c r="H99" s="6" t="s">
        <v>146</v>
      </c>
      <c r="I99" s="6" t="s">
        <v>44</v>
      </c>
      <c r="J99" s="6" t="s">
        <v>205</v>
      </c>
      <c r="K99" s="6"/>
      <c r="L99" s="6" t="s">
        <v>46</v>
      </c>
      <c r="M99" s="6"/>
      <c r="N99" s="8" t="s">
        <v>102</v>
      </c>
    </row>
    <row r="100" customFormat="false" ht="23.25" hidden="false" customHeight="true" outlineLevel="0" collapsed="false">
      <c r="A100" s="6" t="s">
        <v>477</v>
      </c>
      <c r="B100" s="6" t="s">
        <v>443</v>
      </c>
      <c r="C100" s="6" t="s">
        <v>478</v>
      </c>
      <c r="D100" s="9" t="s">
        <v>61</v>
      </c>
      <c r="E100" s="6" t="s">
        <v>300</v>
      </c>
      <c r="F100" s="6" t="s">
        <v>100</v>
      </c>
      <c r="G100" s="6" t="s">
        <v>63</v>
      </c>
      <c r="H100" s="6" t="s">
        <v>43</v>
      </c>
      <c r="I100" s="6" t="s">
        <v>44</v>
      </c>
      <c r="J100" s="6" t="s">
        <v>147</v>
      </c>
      <c r="K100" s="6"/>
      <c r="L100" s="6" t="s">
        <v>46</v>
      </c>
      <c r="M100" s="6" t="s">
        <v>479</v>
      </c>
      <c r="N100" s="8" t="s">
        <v>102</v>
      </c>
    </row>
    <row r="101" customFormat="false" ht="34.5" hidden="false" customHeight="true" outlineLevel="0" collapsed="false">
      <c r="A101" s="6" t="s">
        <v>480</v>
      </c>
      <c r="B101" s="6" t="s">
        <v>443</v>
      </c>
      <c r="C101" s="6" t="s">
        <v>481</v>
      </c>
      <c r="D101" s="9" t="s">
        <v>61</v>
      </c>
      <c r="E101" s="6" t="s">
        <v>242</v>
      </c>
      <c r="F101" s="6" t="s">
        <v>243</v>
      </c>
      <c r="G101" s="6" t="s">
        <v>63</v>
      </c>
      <c r="H101" s="6" t="s">
        <v>43</v>
      </c>
      <c r="I101" s="6" t="s">
        <v>44</v>
      </c>
      <c r="J101" s="6" t="s">
        <v>340</v>
      </c>
      <c r="K101" s="6"/>
      <c r="L101" s="6" t="s">
        <v>46</v>
      </c>
      <c r="M101" s="6" t="s">
        <v>482</v>
      </c>
      <c r="N101" s="8" t="s">
        <v>483</v>
      </c>
    </row>
    <row r="102" customFormat="false" ht="23.25" hidden="false" customHeight="true" outlineLevel="0" collapsed="false">
      <c r="A102" s="6" t="s">
        <v>484</v>
      </c>
      <c r="B102" s="6" t="s">
        <v>443</v>
      </c>
      <c r="C102" s="6" t="s">
        <v>485</v>
      </c>
      <c r="D102" s="11" t="s">
        <v>98</v>
      </c>
      <c r="E102" s="6" t="s">
        <v>486</v>
      </c>
      <c r="F102" s="6" t="s">
        <v>204</v>
      </c>
      <c r="G102" s="6" t="s">
        <v>63</v>
      </c>
      <c r="H102" s="6" t="s">
        <v>43</v>
      </c>
      <c r="I102" s="6" t="s">
        <v>44</v>
      </c>
      <c r="J102" s="6" t="s">
        <v>138</v>
      </c>
      <c r="K102" s="6"/>
      <c r="L102" s="6" t="s">
        <v>46</v>
      </c>
      <c r="M102" s="6"/>
      <c r="N102" s="8" t="s">
        <v>206</v>
      </c>
    </row>
    <row r="103" customFormat="false" ht="45.75" hidden="false" customHeight="true" outlineLevel="0" collapsed="false">
      <c r="A103" s="6" t="s">
        <v>487</v>
      </c>
      <c r="B103" s="6" t="s">
        <v>443</v>
      </c>
      <c r="C103" s="6" t="s">
        <v>488</v>
      </c>
      <c r="D103" s="11" t="s">
        <v>98</v>
      </c>
      <c r="E103" s="6" t="s">
        <v>489</v>
      </c>
      <c r="F103" s="6" t="s">
        <v>100</v>
      </c>
      <c r="G103" s="6" t="s">
        <v>63</v>
      </c>
      <c r="H103" s="6" t="s">
        <v>43</v>
      </c>
      <c r="I103" s="6" t="s">
        <v>44</v>
      </c>
      <c r="J103" s="6" t="s">
        <v>490</v>
      </c>
      <c r="K103" s="6"/>
      <c r="L103" s="6" t="s">
        <v>46</v>
      </c>
      <c r="M103" s="6"/>
      <c r="N103" s="8" t="s">
        <v>102</v>
      </c>
    </row>
    <row r="104" customFormat="false" ht="34.5" hidden="false" customHeight="true" outlineLevel="0" collapsed="false">
      <c r="A104" s="6" t="s">
        <v>491</v>
      </c>
      <c r="B104" s="6" t="s">
        <v>443</v>
      </c>
      <c r="C104" s="6" t="s">
        <v>492</v>
      </c>
      <c r="D104" s="11" t="s">
        <v>98</v>
      </c>
      <c r="E104" s="6" t="s">
        <v>493</v>
      </c>
      <c r="F104" s="6" t="s">
        <v>100</v>
      </c>
      <c r="G104" s="6" t="s">
        <v>63</v>
      </c>
      <c r="H104" s="6" t="s">
        <v>43</v>
      </c>
      <c r="I104" s="6" t="s">
        <v>44</v>
      </c>
      <c r="J104" s="6" t="s">
        <v>494</v>
      </c>
      <c r="K104" s="6"/>
      <c r="L104" s="6" t="s">
        <v>46</v>
      </c>
      <c r="M104" s="6"/>
      <c r="N104" s="8" t="s">
        <v>102</v>
      </c>
    </row>
    <row r="105" customFormat="false" ht="34.5" hidden="false" customHeight="true" outlineLevel="0" collapsed="false">
      <c r="A105" s="6" t="s">
        <v>495</v>
      </c>
      <c r="B105" s="6" t="s">
        <v>443</v>
      </c>
      <c r="C105" s="6" t="s">
        <v>496</v>
      </c>
      <c r="D105" s="11" t="s">
        <v>98</v>
      </c>
      <c r="E105" s="6" t="s">
        <v>497</v>
      </c>
      <c r="F105" s="6" t="s">
        <v>100</v>
      </c>
      <c r="G105" s="6" t="s">
        <v>63</v>
      </c>
      <c r="H105" s="6" t="s">
        <v>43</v>
      </c>
      <c r="I105" s="6" t="s">
        <v>44</v>
      </c>
      <c r="J105" s="6" t="s">
        <v>158</v>
      </c>
      <c r="K105" s="6"/>
      <c r="L105" s="6" t="s">
        <v>46</v>
      </c>
      <c r="M105" s="6"/>
      <c r="N105" s="8" t="s">
        <v>102</v>
      </c>
    </row>
    <row r="106" customFormat="false" ht="23.25" hidden="false" customHeight="true" outlineLevel="0" collapsed="false">
      <c r="A106" s="6" t="s">
        <v>498</v>
      </c>
      <c r="B106" s="6" t="s">
        <v>443</v>
      </c>
      <c r="C106" s="6" t="s">
        <v>499</v>
      </c>
      <c r="D106" s="11" t="s">
        <v>98</v>
      </c>
      <c r="E106" s="6" t="s">
        <v>500</v>
      </c>
      <c r="F106" s="6" t="s">
        <v>100</v>
      </c>
      <c r="G106" s="6" t="s">
        <v>63</v>
      </c>
      <c r="H106" s="6" t="s">
        <v>64</v>
      </c>
      <c r="I106" s="6" t="s">
        <v>44</v>
      </c>
      <c r="J106" s="6" t="s">
        <v>340</v>
      </c>
      <c r="K106" s="6"/>
      <c r="L106" s="6" t="s">
        <v>46</v>
      </c>
      <c r="M106" s="6"/>
      <c r="N106" s="8" t="s">
        <v>102</v>
      </c>
    </row>
    <row r="107" customFormat="false" ht="23.25" hidden="false" customHeight="true" outlineLevel="0" collapsed="false">
      <c r="A107" s="6" t="s">
        <v>501</v>
      </c>
      <c r="B107" s="6" t="s">
        <v>443</v>
      </c>
      <c r="C107" s="6" t="s">
        <v>502</v>
      </c>
      <c r="D107" s="11" t="s">
        <v>98</v>
      </c>
      <c r="E107" s="6" t="s">
        <v>503</v>
      </c>
      <c r="F107" s="6" t="s">
        <v>100</v>
      </c>
      <c r="G107" s="6" t="s">
        <v>63</v>
      </c>
      <c r="H107" s="6" t="s">
        <v>43</v>
      </c>
      <c r="I107" s="6" t="s">
        <v>44</v>
      </c>
      <c r="J107" s="6" t="s">
        <v>504</v>
      </c>
      <c r="K107" s="6"/>
      <c r="L107" s="6" t="s">
        <v>46</v>
      </c>
      <c r="M107" s="6"/>
      <c r="N107" s="8" t="s">
        <v>102</v>
      </c>
    </row>
    <row r="108" customFormat="false" ht="57" hidden="false" customHeight="true" outlineLevel="0" collapsed="false">
      <c r="A108" s="6" t="s">
        <v>505</v>
      </c>
      <c r="B108" s="6" t="s">
        <v>443</v>
      </c>
      <c r="C108" s="6" t="s">
        <v>506</v>
      </c>
      <c r="D108" s="10" t="s">
        <v>70</v>
      </c>
      <c r="E108" s="6" t="s">
        <v>507</v>
      </c>
      <c r="F108" s="6" t="s">
        <v>100</v>
      </c>
      <c r="G108" s="6" t="s">
        <v>63</v>
      </c>
      <c r="H108" s="6" t="s">
        <v>43</v>
      </c>
      <c r="I108" s="6" t="s">
        <v>44</v>
      </c>
      <c r="J108" s="6" t="s">
        <v>172</v>
      </c>
      <c r="K108" s="6"/>
      <c r="L108" s="6" t="s">
        <v>46</v>
      </c>
      <c r="M108" s="6"/>
      <c r="N108" s="8" t="s">
        <v>102</v>
      </c>
    </row>
    <row r="109" customFormat="false" ht="15" hidden="false" customHeight="true" outlineLevel="0" collapsed="false">
      <c r="A109" s="6" t="s">
        <v>508</v>
      </c>
      <c r="B109" s="6" t="s">
        <v>443</v>
      </c>
      <c r="C109" s="6" t="s">
        <v>509</v>
      </c>
      <c r="D109" s="9" t="s">
        <v>61</v>
      </c>
      <c r="E109" s="6" t="s">
        <v>510</v>
      </c>
      <c r="F109" s="6" t="s">
        <v>100</v>
      </c>
      <c r="G109" s="6" t="s">
        <v>63</v>
      </c>
      <c r="H109" s="6" t="s">
        <v>43</v>
      </c>
      <c r="I109" s="6" t="s">
        <v>44</v>
      </c>
      <c r="J109" s="6" t="s">
        <v>65</v>
      </c>
      <c r="K109" s="6"/>
      <c r="L109" s="6" t="s">
        <v>46</v>
      </c>
      <c r="M109" s="6"/>
      <c r="N109" s="8" t="s">
        <v>102</v>
      </c>
    </row>
    <row r="110" customFormat="false" ht="23.25" hidden="false" customHeight="true" outlineLevel="0" collapsed="false">
      <c r="A110" s="6" t="s">
        <v>511</v>
      </c>
      <c r="B110" s="6" t="s">
        <v>443</v>
      </c>
      <c r="C110" s="6" t="s">
        <v>512</v>
      </c>
      <c r="D110" s="13" t="s">
        <v>513</v>
      </c>
      <c r="E110" s="6" t="s">
        <v>514</v>
      </c>
      <c r="F110" s="6" t="s">
        <v>41</v>
      </c>
      <c r="G110" s="6" t="s">
        <v>63</v>
      </c>
      <c r="H110" s="6" t="s">
        <v>43</v>
      </c>
      <c r="I110" s="6" t="s">
        <v>44</v>
      </c>
      <c r="J110" s="6" t="s">
        <v>172</v>
      </c>
      <c r="K110" s="6"/>
      <c r="L110" s="6" t="s">
        <v>46</v>
      </c>
      <c r="M110" s="6" t="s">
        <v>515</v>
      </c>
      <c r="N110" s="8" t="s">
        <v>373</v>
      </c>
    </row>
    <row r="111" customFormat="false" ht="34.5" hidden="false" customHeight="true" outlineLevel="0" collapsed="false">
      <c r="A111" s="6" t="s">
        <v>516</v>
      </c>
      <c r="B111" s="6" t="s">
        <v>443</v>
      </c>
      <c r="C111" s="6" t="s">
        <v>517</v>
      </c>
      <c r="D111" s="11" t="s">
        <v>98</v>
      </c>
      <c r="E111" s="6" t="s">
        <v>518</v>
      </c>
      <c r="F111" s="6" t="s">
        <v>100</v>
      </c>
      <c r="G111" s="6" t="s">
        <v>63</v>
      </c>
      <c r="H111" s="6" t="s">
        <v>43</v>
      </c>
      <c r="I111" s="6" t="s">
        <v>44</v>
      </c>
      <c r="J111" s="6" t="s">
        <v>72</v>
      </c>
      <c r="K111" s="6"/>
      <c r="L111" s="6" t="s">
        <v>46</v>
      </c>
      <c r="M111" s="6"/>
      <c r="N111" s="8" t="s">
        <v>102</v>
      </c>
    </row>
    <row r="112" customFormat="false" ht="34.5" hidden="false" customHeight="true" outlineLevel="0" collapsed="false">
      <c r="A112" s="6" t="s">
        <v>519</v>
      </c>
      <c r="B112" s="6" t="s">
        <v>443</v>
      </c>
      <c r="C112" s="6" t="s">
        <v>520</v>
      </c>
      <c r="D112" s="11" t="s">
        <v>98</v>
      </c>
      <c r="E112" s="6" t="s">
        <v>521</v>
      </c>
      <c r="F112" s="6" t="s">
        <v>100</v>
      </c>
      <c r="G112" s="6" t="s">
        <v>63</v>
      </c>
      <c r="H112" s="6" t="s">
        <v>43</v>
      </c>
      <c r="I112" s="6" t="s">
        <v>44</v>
      </c>
      <c r="J112" s="6" t="s">
        <v>147</v>
      </c>
      <c r="K112" s="6"/>
      <c r="L112" s="6" t="s">
        <v>46</v>
      </c>
      <c r="M112" s="6"/>
      <c r="N112" s="8" t="s">
        <v>102</v>
      </c>
    </row>
    <row r="113" customFormat="false" ht="23.25" hidden="false" customHeight="true" outlineLevel="0" collapsed="false">
      <c r="A113" s="6" t="s">
        <v>522</v>
      </c>
      <c r="B113" s="6" t="s">
        <v>443</v>
      </c>
      <c r="C113" s="6" t="s">
        <v>523</v>
      </c>
      <c r="D113" s="11" t="s">
        <v>98</v>
      </c>
      <c r="E113" s="6" t="s">
        <v>524</v>
      </c>
      <c r="F113" s="6" t="s">
        <v>100</v>
      </c>
      <c r="G113" s="6" t="s">
        <v>63</v>
      </c>
      <c r="H113" s="6" t="s">
        <v>43</v>
      </c>
      <c r="I113" s="6" t="s">
        <v>44</v>
      </c>
      <c r="J113" s="6" t="s">
        <v>126</v>
      </c>
      <c r="K113" s="6"/>
      <c r="L113" s="6" t="s">
        <v>46</v>
      </c>
      <c r="M113" s="6"/>
      <c r="N113" s="8" t="s">
        <v>102</v>
      </c>
    </row>
    <row r="114" customFormat="false" ht="23.25" hidden="false" customHeight="true" outlineLevel="0" collapsed="false">
      <c r="A114" s="6" t="s">
        <v>525</v>
      </c>
      <c r="B114" s="6" t="s">
        <v>443</v>
      </c>
      <c r="C114" s="6" t="s">
        <v>526</v>
      </c>
      <c r="D114" s="11" t="s">
        <v>98</v>
      </c>
      <c r="E114" s="6" t="s">
        <v>527</v>
      </c>
      <c r="F114" s="6" t="s">
        <v>100</v>
      </c>
      <c r="G114" s="6" t="s">
        <v>63</v>
      </c>
      <c r="H114" s="6" t="s">
        <v>43</v>
      </c>
      <c r="I114" s="6" t="s">
        <v>44</v>
      </c>
      <c r="J114" s="6" t="s">
        <v>267</v>
      </c>
      <c r="K114" s="6"/>
      <c r="L114" s="6" t="s">
        <v>46</v>
      </c>
      <c r="M114" s="6"/>
      <c r="N114" s="8" t="s">
        <v>102</v>
      </c>
    </row>
    <row r="115" customFormat="false" ht="34.5" hidden="false" customHeight="true" outlineLevel="0" collapsed="false">
      <c r="A115" s="6" t="s">
        <v>528</v>
      </c>
      <c r="B115" s="6" t="s">
        <v>529</v>
      </c>
      <c r="C115" s="6" t="s">
        <v>530</v>
      </c>
      <c r="D115" s="11" t="s">
        <v>98</v>
      </c>
      <c r="E115" s="6" t="s">
        <v>531</v>
      </c>
      <c r="F115" s="6" t="s">
        <v>100</v>
      </c>
      <c r="G115" s="6" t="s">
        <v>63</v>
      </c>
      <c r="H115" s="6" t="s">
        <v>43</v>
      </c>
      <c r="I115" s="6" t="s">
        <v>44</v>
      </c>
      <c r="J115" s="6" t="s">
        <v>490</v>
      </c>
      <c r="K115" s="6"/>
      <c r="L115" s="6" t="s">
        <v>46</v>
      </c>
      <c r="M115" s="6"/>
      <c r="N115" s="8" t="s">
        <v>102</v>
      </c>
    </row>
    <row r="116" customFormat="false" ht="34.5" hidden="false" customHeight="true" outlineLevel="0" collapsed="false">
      <c r="A116" s="6" t="s">
        <v>532</v>
      </c>
      <c r="B116" s="6" t="s">
        <v>529</v>
      </c>
      <c r="C116" s="6" t="s">
        <v>533</v>
      </c>
      <c r="D116" s="9" t="s">
        <v>61</v>
      </c>
      <c r="E116" s="6" t="s">
        <v>296</v>
      </c>
      <c r="F116" s="6" t="s">
        <v>41</v>
      </c>
      <c r="G116" s="6" t="s">
        <v>63</v>
      </c>
      <c r="H116" s="6" t="s">
        <v>64</v>
      </c>
      <c r="I116" s="6" t="s">
        <v>44</v>
      </c>
      <c r="J116" s="6" t="s">
        <v>205</v>
      </c>
      <c r="K116" s="6"/>
      <c r="L116" s="6" t="s">
        <v>46</v>
      </c>
      <c r="M116" s="6"/>
      <c r="N116" s="8" t="s">
        <v>297</v>
      </c>
    </row>
    <row r="117" customFormat="false" ht="23.25" hidden="false" customHeight="true" outlineLevel="0" collapsed="false">
      <c r="A117" s="6" t="s">
        <v>534</v>
      </c>
      <c r="B117" s="6" t="s">
        <v>529</v>
      </c>
      <c r="C117" s="6" t="s">
        <v>535</v>
      </c>
      <c r="D117" s="11" t="s">
        <v>98</v>
      </c>
      <c r="E117" s="6" t="s">
        <v>536</v>
      </c>
      <c r="F117" s="6" t="s">
        <v>100</v>
      </c>
      <c r="G117" s="6" t="s">
        <v>63</v>
      </c>
      <c r="H117" s="6" t="s">
        <v>146</v>
      </c>
      <c r="I117" s="6" t="s">
        <v>44</v>
      </c>
      <c r="J117" s="6" t="s">
        <v>147</v>
      </c>
      <c r="K117" s="6"/>
      <c r="L117" s="6" t="s">
        <v>46</v>
      </c>
      <c r="M117" s="6"/>
      <c r="N117" s="8" t="s">
        <v>102</v>
      </c>
    </row>
    <row r="118" customFormat="false" ht="23.25" hidden="false" customHeight="true" outlineLevel="0" collapsed="false">
      <c r="A118" s="6" t="s">
        <v>537</v>
      </c>
      <c r="B118" s="6" t="s">
        <v>529</v>
      </c>
      <c r="C118" s="6" t="s">
        <v>538</v>
      </c>
      <c r="D118" s="12" t="s">
        <v>144</v>
      </c>
      <c r="E118" s="6" t="s">
        <v>145</v>
      </c>
      <c r="F118" s="6" t="s">
        <v>100</v>
      </c>
      <c r="G118" s="6" t="s">
        <v>63</v>
      </c>
      <c r="H118" s="6" t="s">
        <v>64</v>
      </c>
      <c r="I118" s="6" t="s">
        <v>44</v>
      </c>
      <c r="J118" s="6" t="s">
        <v>390</v>
      </c>
      <c r="K118" s="6"/>
      <c r="L118" s="6" t="s">
        <v>46</v>
      </c>
      <c r="M118" s="6"/>
      <c r="N118" s="8" t="s">
        <v>102</v>
      </c>
    </row>
    <row r="119" customFormat="false" ht="34.5" hidden="false" customHeight="true" outlineLevel="0" collapsed="false">
      <c r="A119" s="6" t="s">
        <v>539</v>
      </c>
      <c r="B119" s="6" t="s">
        <v>529</v>
      </c>
      <c r="C119" s="6" t="s">
        <v>540</v>
      </c>
      <c r="D119" s="9" t="s">
        <v>61</v>
      </c>
      <c r="E119" s="6" t="s">
        <v>541</v>
      </c>
      <c r="F119" s="6" t="s">
        <v>41</v>
      </c>
      <c r="G119" s="6" t="s">
        <v>63</v>
      </c>
      <c r="H119" s="6" t="s">
        <v>43</v>
      </c>
      <c r="I119" s="6" t="s">
        <v>44</v>
      </c>
      <c r="J119" s="6" t="s">
        <v>542</v>
      </c>
      <c r="K119" s="6"/>
      <c r="L119" s="6" t="s">
        <v>46</v>
      </c>
      <c r="M119" s="6" t="s">
        <v>543</v>
      </c>
      <c r="N119" s="8" t="s">
        <v>544</v>
      </c>
    </row>
    <row r="120" customFormat="false" ht="23.25" hidden="false" customHeight="true" outlineLevel="0" collapsed="false">
      <c r="A120" s="6" t="s">
        <v>545</v>
      </c>
      <c r="B120" s="6" t="s">
        <v>529</v>
      </c>
      <c r="C120" s="6" t="s">
        <v>546</v>
      </c>
      <c r="D120" s="10" t="s">
        <v>70</v>
      </c>
      <c r="E120" s="6" t="s">
        <v>547</v>
      </c>
      <c r="F120" s="6" t="s">
        <v>100</v>
      </c>
      <c r="G120" s="6" t="s">
        <v>63</v>
      </c>
      <c r="H120" s="6" t="s">
        <v>43</v>
      </c>
      <c r="I120" s="6" t="s">
        <v>44</v>
      </c>
      <c r="J120" s="6" t="s">
        <v>548</v>
      </c>
      <c r="K120" s="6"/>
      <c r="L120" s="6" t="s">
        <v>46</v>
      </c>
      <c r="M120" s="6"/>
      <c r="N120" s="8" t="s">
        <v>102</v>
      </c>
    </row>
    <row r="121" customFormat="false" ht="23.25" hidden="false" customHeight="true" outlineLevel="0" collapsed="false">
      <c r="A121" s="6" t="s">
        <v>549</v>
      </c>
      <c r="B121" s="6" t="s">
        <v>529</v>
      </c>
      <c r="C121" s="6" t="s">
        <v>550</v>
      </c>
      <c r="D121" s="9" t="s">
        <v>61</v>
      </c>
      <c r="E121" s="6" t="s">
        <v>242</v>
      </c>
      <c r="F121" s="6" t="s">
        <v>243</v>
      </c>
      <c r="G121" s="6" t="s">
        <v>63</v>
      </c>
      <c r="H121" s="6" t="s">
        <v>43</v>
      </c>
      <c r="I121" s="6" t="s">
        <v>44</v>
      </c>
      <c r="J121" s="6" t="s">
        <v>340</v>
      </c>
      <c r="K121" s="6"/>
      <c r="L121" s="6" t="s">
        <v>46</v>
      </c>
      <c r="M121" s="6" t="s">
        <v>551</v>
      </c>
      <c r="N121" s="8" t="s">
        <v>245</v>
      </c>
    </row>
    <row r="122" customFormat="false" ht="23.25" hidden="false" customHeight="true" outlineLevel="0" collapsed="false">
      <c r="A122" s="6" t="s">
        <v>552</v>
      </c>
      <c r="B122" s="6" t="s">
        <v>529</v>
      </c>
      <c r="C122" s="6" t="s">
        <v>553</v>
      </c>
      <c r="D122" s="12" t="s">
        <v>144</v>
      </c>
      <c r="E122" s="6" t="s">
        <v>554</v>
      </c>
      <c r="F122" s="6" t="s">
        <v>100</v>
      </c>
      <c r="G122" s="6" t="s">
        <v>63</v>
      </c>
      <c r="H122" s="6" t="s">
        <v>43</v>
      </c>
      <c r="I122" s="6" t="s">
        <v>44</v>
      </c>
      <c r="J122" s="6" t="s">
        <v>45</v>
      </c>
      <c r="K122" s="6"/>
      <c r="L122" s="6" t="s">
        <v>46</v>
      </c>
      <c r="M122" s="6"/>
      <c r="N122" s="8" t="s">
        <v>102</v>
      </c>
    </row>
    <row r="123" customFormat="false" ht="34.5" hidden="false" customHeight="true" outlineLevel="0" collapsed="false">
      <c r="A123" s="6" t="s">
        <v>555</v>
      </c>
      <c r="B123" s="6" t="s">
        <v>529</v>
      </c>
      <c r="C123" s="6" t="s">
        <v>556</v>
      </c>
      <c r="D123" s="10" t="s">
        <v>70</v>
      </c>
      <c r="E123" s="6" t="s">
        <v>557</v>
      </c>
      <c r="F123" s="6" t="s">
        <v>41</v>
      </c>
      <c r="G123" s="6" t="s">
        <v>63</v>
      </c>
      <c r="H123" s="6" t="s">
        <v>43</v>
      </c>
      <c r="I123" s="6" t="s">
        <v>44</v>
      </c>
      <c r="J123" s="6" t="s">
        <v>490</v>
      </c>
      <c r="K123" s="6"/>
      <c r="L123" s="6" t="s">
        <v>46</v>
      </c>
      <c r="M123" s="6" t="s">
        <v>558</v>
      </c>
      <c r="N123" s="8" t="s">
        <v>559</v>
      </c>
    </row>
    <row r="124" customFormat="false" ht="45.75" hidden="false" customHeight="true" outlineLevel="0" collapsed="false">
      <c r="A124" s="6" t="s">
        <v>560</v>
      </c>
      <c r="B124" s="6" t="s">
        <v>529</v>
      </c>
      <c r="C124" s="6" t="s">
        <v>561</v>
      </c>
      <c r="D124" s="10" t="s">
        <v>70</v>
      </c>
      <c r="E124" s="6" t="s">
        <v>562</v>
      </c>
      <c r="F124" s="6" t="s">
        <v>41</v>
      </c>
      <c r="G124" s="6" t="s">
        <v>63</v>
      </c>
      <c r="H124" s="6" t="s">
        <v>43</v>
      </c>
      <c r="I124" s="6" t="s">
        <v>44</v>
      </c>
      <c r="J124" s="6" t="s">
        <v>472</v>
      </c>
      <c r="K124" s="6"/>
      <c r="L124" s="6" t="s">
        <v>46</v>
      </c>
      <c r="M124" s="6" t="s">
        <v>563</v>
      </c>
      <c r="N124" s="8" t="s">
        <v>564</v>
      </c>
    </row>
    <row r="125" customFormat="false" ht="34.5" hidden="false" customHeight="true" outlineLevel="0" collapsed="false">
      <c r="A125" s="6" t="s">
        <v>565</v>
      </c>
      <c r="B125" s="6" t="s">
        <v>529</v>
      </c>
      <c r="C125" s="6" t="s">
        <v>566</v>
      </c>
      <c r="D125" s="10" t="s">
        <v>70</v>
      </c>
      <c r="E125" s="6" t="s">
        <v>567</v>
      </c>
      <c r="F125" s="6" t="s">
        <v>41</v>
      </c>
      <c r="G125" s="6" t="s">
        <v>63</v>
      </c>
      <c r="H125" s="6" t="s">
        <v>43</v>
      </c>
      <c r="I125" s="6" t="s">
        <v>53</v>
      </c>
      <c r="J125" s="6" t="s">
        <v>494</v>
      </c>
      <c r="K125" s="6"/>
      <c r="L125" s="6" t="s">
        <v>46</v>
      </c>
      <c r="M125" s="6" t="s">
        <v>568</v>
      </c>
      <c r="N125" s="8" t="s">
        <v>569</v>
      </c>
    </row>
    <row r="126" customFormat="false" ht="23.25" hidden="false" customHeight="true" outlineLevel="0" collapsed="false">
      <c r="A126" s="6" t="s">
        <v>570</v>
      </c>
      <c r="B126" s="6" t="s">
        <v>529</v>
      </c>
      <c r="C126" s="6" t="s">
        <v>571</v>
      </c>
      <c r="D126" s="10" t="s">
        <v>70</v>
      </c>
      <c r="E126" s="6" t="s">
        <v>572</v>
      </c>
      <c r="F126" s="6" t="s">
        <v>100</v>
      </c>
      <c r="G126" s="6" t="s">
        <v>63</v>
      </c>
      <c r="H126" s="6" t="s">
        <v>146</v>
      </c>
      <c r="I126" s="6" t="s">
        <v>53</v>
      </c>
      <c r="J126" s="6" t="s">
        <v>147</v>
      </c>
      <c r="K126" s="6"/>
      <c r="L126" s="6" t="s">
        <v>46</v>
      </c>
      <c r="M126" s="6"/>
      <c r="N126" s="8" t="s">
        <v>102</v>
      </c>
    </row>
    <row r="127" customFormat="false" ht="34.5" hidden="false" customHeight="true" outlineLevel="0" collapsed="false">
      <c r="A127" s="6" t="s">
        <v>573</v>
      </c>
      <c r="B127" s="6" t="s">
        <v>529</v>
      </c>
      <c r="C127" s="6" t="s">
        <v>574</v>
      </c>
      <c r="D127" s="9" t="s">
        <v>61</v>
      </c>
      <c r="E127" s="6" t="s">
        <v>575</v>
      </c>
      <c r="F127" s="6" t="s">
        <v>41</v>
      </c>
      <c r="G127" s="6" t="s">
        <v>63</v>
      </c>
      <c r="H127" s="6" t="s">
        <v>43</v>
      </c>
      <c r="I127" s="6" t="s">
        <v>53</v>
      </c>
      <c r="J127" s="6" t="s">
        <v>65</v>
      </c>
      <c r="K127" s="6"/>
      <c r="L127" s="6" t="s">
        <v>46</v>
      </c>
      <c r="M127" s="6"/>
      <c r="N127" s="8" t="s">
        <v>576</v>
      </c>
    </row>
    <row r="128" customFormat="false" ht="23.25" hidden="false" customHeight="true" outlineLevel="0" collapsed="false">
      <c r="A128" s="6" t="s">
        <v>577</v>
      </c>
      <c r="B128" s="6" t="s">
        <v>529</v>
      </c>
      <c r="C128" s="6" t="s">
        <v>578</v>
      </c>
      <c r="D128" s="11" t="s">
        <v>98</v>
      </c>
      <c r="E128" s="6" t="s">
        <v>579</v>
      </c>
      <c r="F128" s="6" t="s">
        <v>100</v>
      </c>
      <c r="G128" s="6" t="s">
        <v>63</v>
      </c>
      <c r="H128" s="6" t="s">
        <v>146</v>
      </c>
      <c r="I128" s="6" t="s">
        <v>44</v>
      </c>
      <c r="J128" s="6" t="s">
        <v>158</v>
      </c>
      <c r="K128" s="6"/>
      <c r="L128" s="6" t="s">
        <v>46</v>
      </c>
      <c r="M128" s="6"/>
      <c r="N128" s="8" t="s">
        <v>102</v>
      </c>
    </row>
    <row r="129" customFormat="false" ht="34.5" hidden="false" customHeight="true" outlineLevel="0" collapsed="false">
      <c r="A129" s="6" t="s">
        <v>580</v>
      </c>
      <c r="B129" s="6" t="s">
        <v>529</v>
      </c>
      <c r="C129" s="6" t="s">
        <v>581</v>
      </c>
      <c r="D129" s="9" t="s">
        <v>61</v>
      </c>
      <c r="E129" s="6" t="s">
        <v>582</v>
      </c>
      <c r="F129" s="6" t="s">
        <v>41</v>
      </c>
      <c r="G129" s="6" t="s">
        <v>42</v>
      </c>
      <c r="H129" s="6" t="s">
        <v>43</v>
      </c>
      <c r="I129" s="6" t="s">
        <v>44</v>
      </c>
      <c r="J129" s="6" t="s">
        <v>214</v>
      </c>
      <c r="K129" s="6"/>
      <c r="L129" s="6" t="s">
        <v>46</v>
      </c>
      <c r="M129" s="6" t="s">
        <v>583</v>
      </c>
      <c r="N129" s="8" t="s">
        <v>584</v>
      </c>
    </row>
    <row r="130" customFormat="false" ht="23.25" hidden="false" customHeight="true" outlineLevel="0" collapsed="false">
      <c r="A130" s="6" t="s">
        <v>585</v>
      </c>
      <c r="B130" s="6" t="s">
        <v>529</v>
      </c>
      <c r="C130" s="6" t="s">
        <v>586</v>
      </c>
      <c r="D130" s="11" t="s">
        <v>98</v>
      </c>
      <c r="E130" s="6" t="s">
        <v>587</v>
      </c>
      <c r="F130" s="6" t="s">
        <v>100</v>
      </c>
      <c r="G130" s="6" t="s">
        <v>63</v>
      </c>
      <c r="H130" s="6" t="s">
        <v>43</v>
      </c>
      <c r="I130" s="6" t="s">
        <v>53</v>
      </c>
      <c r="J130" s="6" t="s">
        <v>162</v>
      </c>
      <c r="K130" s="6"/>
      <c r="L130" s="6" t="s">
        <v>46</v>
      </c>
      <c r="M130" s="6" t="s">
        <v>588</v>
      </c>
      <c r="N130" s="8" t="s">
        <v>102</v>
      </c>
    </row>
    <row r="131" customFormat="false" ht="34.5" hidden="false" customHeight="true" outlineLevel="0" collapsed="false">
      <c r="A131" s="6" t="s">
        <v>589</v>
      </c>
      <c r="B131" s="6" t="s">
        <v>590</v>
      </c>
      <c r="C131" s="6" t="s">
        <v>591</v>
      </c>
      <c r="D131" s="9" t="s">
        <v>61</v>
      </c>
      <c r="E131" s="6" t="s">
        <v>296</v>
      </c>
      <c r="F131" s="6" t="s">
        <v>41</v>
      </c>
      <c r="G131" s="6" t="s">
        <v>63</v>
      </c>
      <c r="H131" s="6" t="s">
        <v>64</v>
      </c>
      <c r="I131" s="6" t="s">
        <v>44</v>
      </c>
      <c r="J131" s="6" t="s">
        <v>205</v>
      </c>
      <c r="K131" s="6"/>
      <c r="L131" s="6" t="s">
        <v>592</v>
      </c>
      <c r="M131" s="6"/>
      <c r="N131" s="8" t="s">
        <v>297</v>
      </c>
    </row>
    <row r="132" customFormat="false" ht="23.25" hidden="false" customHeight="true" outlineLevel="0" collapsed="false">
      <c r="A132" s="6" t="s">
        <v>593</v>
      </c>
      <c r="B132" s="6" t="s">
        <v>590</v>
      </c>
      <c r="C132" s="6" t="s">
        <v>594</v>
      </c>
      <c r="D132" s="9" t="s">
        <v>61</v>
      </c>
      <c r="E132" s="6" t="s">
        <v>296</v>
      </c>
      <c r="F132" s="6" t="s">
        <v>41</v>
      </c>
      <c r="G132" s="6" t="s">
        <v>63</v>
      </c>
      <c r="H132" s="6" t="s">
        <v>146</v>
      </c>
      <c r="I132" s="6" t="s">
        <v>44</v>
      </c>
      <c r="J132" s="6" t="s">
        <v>259</v>
      </c>
      <c r="K132" s="6"/>
      <c r="L132" s="6" t="s">
        <v>592</v>
      </c>
      <c r="M132" s="6"/>
      <c r="N132" s="8" t="s">
        <v>297</v>
      </c>
    </row>
    <row r="133" customFormat="false" ht="45.75" hidden="false" customHeight="true" outlineLevel="0" collapsed="false">
      <c r="A133" s="6" t="s">
        <v>595</v>
      </c>
      <c r="B133" s="6" t="s">
        <v>590</v>
      </c>
      <c r="C133" s="6" t="s">
        <v>596</v>
      </c>
      <c r="D133" s="7" t="s">
        <v>39</v>
      </c>
      <c r="E133" s="6" t="s">
        <v>405</v>
      </c>
      <c r="F133" s="6" t="s">
        <v>41</v>
      </c>
      <c r="G133" s="6" t="s">
        <v>52</v>
      </c>
      <c r="H133" s="6" t="s">
        <v>43</v>
      </c>
      <c r="I133" s="6" t="s">
        <v>53</v>
      </c>
      <c r="J133" s="6" t="s">
        <v>172</v>
      </c>
      <c r="K133" s="6" t="s">
        <v>55</v>
      </c>
      <c r="L133" s="6" t="s">
        <v>592</v>
      </c>
      <c r="M133" s="6" t="s">
        <v>597</v>
      </c>
      <c r="N133" s="8" t="s">
        <v>598</v>
      </c>
    </row>
    <row r="134" customFormat="false" ht="23.25" hidden="false" customHeight="true" outlineLevel="0" collapsed="false">
      <c r="A134" s="6" t="s">
        <v>599</v>
      </c>
      <c r="B134" s="6" t="s">
        <v>600</v>
      </c>
      <c r="C134" s="6" t="s">
        <v>601</v>
      </c>
      <c r="D134" s="9" t="s">
        <v>61</v>
      </c>
      <c r="E134" s="6" t="s">
        <v>296</v>
      </c>
      <c r="F134" s="6" t="s">
        <v>41</v>
      </c>
      <c r="G134" s="6" t="s">
        <v>63</v>
      </c>
      <c r="H134" s="6" t="s">
        <v>146</v>
      </c>
      <c r="I134" s="6" t="s">
        <v>44</v>
      </c>
      <c r="J134" s="6" t="s">
        <v>45</v>
      </c>
      <c r="K134" s="6"/>
      <c r="L134" s="6" t="s">
        <v>592</v>
      </c>
      <c r="M134" s="6"/>
      <c r="N134" s="8" t="s">
        <v>297</v>
      </c>
    </row>
  </sheetData>
  <autoFilter ref="A1:N134"/>
  <hyperlinks>
    <hyperlink ref="N2" r:id="rId1" display="https://www.un.org/pga/80/2026/09/08/letter-from-the-president-of-the-general-assembly-on-ai-governance/"/>
    <hyperlink ref="N3" r:id="rId2" display="https://www.un.org/pga/wp-content/uploads/sites/111/2026/09/PGA81-Opening-Statement-8-September-2026.pdf"/>
    <hyperlink ref="N4" r:id="rId3" display="https://webtv.un.org/en/asset/k1a/k1asn0sema"/>
    <hyperlink ref="N5" r:id="rId4" display="https://www.un.org/pga/81/documents/speeches/ai-governance-ambassadorial-lunch-10-september-2026/"/>
    <hyperlink ref="N6" r:id="rId5" display="https://www.un.org/digital-emerging-technologies/content/secretary-general-calls-global-fund-address-ai-capacity-building-gaps-developing-countries"/>
    <hyperlink ref="N7" r:id="rId6" display="https://www.unesco.org/en/articles/unesco-launches-new-tools-reinforce-ethical-ai-governance-global-forum-riyadh-saudi-arabia"/>
    <hyperlink ref="N8" r:id="rId7" display="https://webtv.un.org/en/schedule/2026-09-15"/>
    <hyperlink ref="N9" r:id="rId8" display="https://www.itu.int/initiatives/digital-unga2026/affiliate-programme/schedule/"/>
    <hyperlink ref="N10" r:id="rId9" display="https://transcripts.un.org/en/asset/k1j/k1jcdjp82o"/>
    <hyperlink ref="N11" r:id="rId10" display="https://www.unesco.org/en/articles/unesco-launches-new-tools-reinforce-ethical-ai-governance-global-forum-riyadh-saudi-arabia"/>
    <hyperlink ref="N12" r:id="rId11" display="https://www.itu.int/initiatives/digital-unga2026/affiliate-programme/schedule/"/>
    <hyperlink ref="N13" r:id="rId12" display="https://techcrunch.com/2026/09/17/un-turns-to-google-to-make-its-global-data-ready-for-ai-agents/"/>
    <hyperlink ref="N14" r:id="rId13" display="https://www.itu.int/initiatives/digital-unga2026/affiliate-programme/schedule/"/>
    <hyperlink ref="N15" r:id="rId14" display="https://www.itu.int/initiatives/digital-unga2026/affiliate-programme/schedule/"/>
    <hyperlink ref="N16" r:id="rId15" display="https://www.itu.int/initiatives/digital-unga2026/affiliate-programme/schedule/"/>
    <hyperlink ref="N17" r:id="rId16" display="https://www.un.org/sustainabledevelopment/sdg-moment-18-september-2026/"/>
    <hyperlink ref="N18" r:id="rId17" display="https://www.itu.int/initiatives/digital-unga2026/affiliate-programme/schedule/"/>
    <hyperlink ref="N19" r:id="rId18" display="https://www.itu.int/initiatives/digital-unga2026/affiliate-programme/schedule/"/>
    <hyperlink ref="N20" r:id="rId19" display="https://www.itu.int/initiatives/digital-unga2026/affiliate-programme/schedule/"/>
    <hyperlink ref="N21" r:id="rId20" display="https://www.itu.int/initiatives/digital-unga2026/affiliate-programme/schedule/"/>
    <hyperlink ref="N22" r:id="rId21" display="https://www.itu.int/initiatives/digital-unga2026/affiliate-programme/schedule/"/>
    <hyperlink ref="N23" r:id="rId22" display="https://www.itu.int/initiatives/digital-unga2026/affiliate-programme/schedule/"/>
    <hyperlink ref="N24" r:id="rId23" display="https://www.itu.int/initiatives/digital-unga2026/affiliate-programme/schedule/"/>
    <hyperlink ref="N25" r:id="rId24" display="https://www.itu.int/initiatives/digital-unga2026/affiliate-programme/schedule/"/>
    <hyperlink ref="N26" r:id="rId25" display="https://www.undp.org/africa/news/africa-unga-81-events-you-wont-want-miss"/>
    <hyperlink ref="N27" r:id="rId26" display="https://www.undp.org/africa/news/connectivity-capability-competitiveness"/>
    <hyperlink ref="N28" r:id="rId27" display="https://www.accessnow.org/event/unga81-ai-governance/"/>
    <hyperlink ref="N29" r:id="rId28" display="https://www.un.org/pga/81/documents/speeches/social-business-youth-technology-21-september-2026/"/>
    <hyperlink ref="N30" r:id="rId29" display="https://www.un.org/digital-emerging-technologies/content/un-digital-cooperation-day-2026"/>
    <hyperlink ref="N31" r:id="rId30" display="https://sciencesummitnyc.org/new-york-programme/"/>
    <hyperlink ref="N32" r:id="rId31" display="https://www.un.org/digital-emerging-technologies/content/un-digital-cooperation-day-2026"/>
    <hyperlink ref="N33" r:id="rId32" display="https://www.itu.int/initiatives/digital-unga2026/affiliate-programme/schedule/"/>
    <hyperlink ref="N34" r:id="rId33" display="https://www.itu.int/en/mediacentre/Pages/PR-2026-09-22-Digital-UNGA.aspx"/>
    <hyperlink ref="N35" r:id="rId34" display="https://www.itu.int/initiatives/digital-unga2026/affiliate-programme/schedule/"/>
    <hyperlink ref="N36" r:id="rId35" display="https://www.un.org/digital-emerging-technologies/content/un-digital-cooperation-day-2026"/>
    <hyperlink ref="N37" r:id="rId36" display="https://www.itu.int/initiatives/digital-unga2026/affiliate-programme/schedule/"/>
    <hyperlink ref="N38" r:id="rId37" display="https://webtv.un.org/en/asset/k1m/k1m5dv3ms5"/>
    <hyperlink ref="N39" r:id="rId38" display="https://www.un.org/digital-emerging-technologies/content/un-digital-cooperation-day-2026"/>
    <hyperlink ref="N40" r:id="rId39" display="https://www.un.org/en/sdgmediazone/UNGA81/programme"/>
    <hyperlink ref="N41" r:id="rId40" display="https://www.itu.int/initiatives/digital-unga2026/affiliate-programme/schedule/"/>
    <hyperlink ref="N42" r:id="rId41" display="https://www.un.org/independent-international-scientific-panel-ai/en/thematic-briefs/ai-agents-misalignment-risks"/>
    <hyperlink ref="N43" r:id="rId42" display="https://www.un.org/digital-emerging-technologies/content/un-digital-cooperation-day-2026"/>
    <hyperlink ref="N44" r:id="rId43" display="https://www.un.org/digital-emerging-technologies/content/un-digital-cooperation-day-2026"/>
    <hyperlink ref="N45" r:id="rId44" display="https://www.un.org/digital-emerging-technologies/content/un-digital-cooperation-day-2026"/>
    <hyperlink ref="N46" r:id="rId45" display="https://www.itu.int/initiatives/digital-unga2026/affiliate-programme/schedule/"/>
    <hyperlink ref="N47" r:id="rId46" display="https://www.un.org/en/desa/from-global-challenges-to-collective-action-what-to-watch-at-unga-2026"/>
    <hyperlink ref="N48" r:id="rId47" display="https://www.un.org/digital-emerging-technologies/content/un-digital-cooperation-day-2026"/>
    <hyperlink ref="N49" r:id="rId48" display="https://www.itu.int/initiatives/digital-unga2026/affiliate-programme/schedule/"/>
    <hyperlink ref="N50" r:id="rId49" display="https://www.un.org/en/sdgmediazone/UNGA81/programme"/>
    <hyperlink ref="N51" r:id="rId50" display="https://www.un.org/digital-emerging-technologies/content/un-digital-cooperation-day-2026"/>
    <hyperlink ref="N52" r:id="rId51" display="https://www.itu.int/initiatives/digital-unga2026/affiliate-programme/schedule/"/>
    <hyperlink ref="N53" r:id="rId52" display="https://aiforgood.itu.int/ai-events-calendar/"/>
    <hyperlink ref="N54" r:id="rId53" display="https://www.itu.int/initiatives/digital-unga2026/affiliate-programme/schedule/"/>
    <hyperlink ref="N55" r:id="rId54" display="https://www.itu.int/initiatives/digital-unga2026/affiliate-programme/schedule/"/>
    <hyperlink ref="N56" r:id="rId55" display="https://www.itu.int/initiatives/digital-unga2026/affiliate-programme/schedule/"/>
    <hyperlink ref="N57" r:id="rId56" display="https://www.itu.int/initiatives/digital-unga2026/affiliate-programme/schedule/"/>
    <hyperlink ref="N58" r:id="rId57" display="https://www.itu.int/initiatives/digital-unga2026/affiliate-programme/schedule/"/>
    <hyperlink ref="N59" r:id="rId58" display="https://pmnewsnigeria.com/2026/09/22/unga-81-100000-scholarships-unveiled-to-boost-ai-skills/"/>
    <hyperlink ref="N60" r:id="rId59" display="https://www.elysee.fr/en/emmanuel-macron/2026/09/22/launch-of-the-roadmap-of-the-coalition-for-childrens-rights-and-protection-in-the-age-of-ai"/>
    <hyperlink ref="N61" r:id="rId60" display="https://www.itu.int/initiatives/digital-unga2026/affiliate-programme/schedule/"/>
    <hyperlink ref="N62" r:id="rId61" display="https://www.itu.int/initiatives/digital-unga2026/affiliate-programme/schedule/"/>
    <hyperlink ref="N63" r:id="rId62" display="https://www.itu.int/initiatives/digital-unga2026/affiliate-programme/schedule/"/>
    <hyperlink ref="N64" r:id="rId63" display="https://www.itu.int/initiatives/digital-unga2026/affiliate-programme/schedule/"/>
    <hyperlink ref="N65" r:id="rId64" display="https://www.un.org/en/sdgmediazone/UNGA81/programme"/>
    <hyperlink ref="N66" r:id="rId65" display="https://www.itu.int/initiatives/digital-unga2026/affiliate-programme/schedule/"/>
    <hyperlink ref="N67" r:id="rId66" display="https://unglobalcompact.org/compactjournal/insight-action-why-leaders-gather-2026-leaders-summit"/>
    <hyperlink ref="N68" r:id="rId67" display="https://www.unwomen.org/en/news-stories/press-release/2026/09/ai-is-advancing-fast-women-are-being-left-behind-in-the-workforce-and-leadership"/>
    <hyperlink ref="N69" r:id="rId68" display="https://www.itu.int/initiatives/digital-unga2026/affiliate-programme/schedule/"/>
    <hyperlink ref="N70" r:id="rId69" display="https://www.itu.int/initiatives/digital-unga2026/affiliate-programme/schedule/"/>
    <hyperlink ref="N71" r:id="rId70" display="https://www.itu.int/initiatives/digital-unga2026/affiliate-programme/schedule/"/>
    <hyperlink ref="N72" r:id="rId71" display="https://www.itu.int/initiatives/digital-unga2026/affiliate-programme/schedule/"/>
    <hyperlink ref="N73" r:id="rId72" display="https://webtv.un.org"/>
    <hyperlink ref="N74" r:id="rId73" display="https://www.itu.int/initiatives/digital-unga2026/affiliate-programme/schedule/"/>
    <hyperlink ref="N75" r:id="rId74" display="https://aiforgood.itu.int/ai-events-calendar/"/>
    <hyperlink ref="N76" r:id="rId75" display="https://www.itu.int/initiatives/digital-unga2026/affiliate-programme/schedule/"/>
    <hyperlink ref="N77" r:id="rId76" display="https://www.itu.int/initiatives/digital-unga2026/affiliate-programme/schedule/"/>
    <hyperlink ref="N78" r:id="rId77" display="https://www.un.org/en/sdgmediazone/UNGA81/programme"/>
    <hyperlink ref="N79" r:id="rId78" display="https://www.itu.int/initiatives/digital-unga2026/affiliate-programme/schedule/"/>
    <hyperlink ref="N80" r:id="rId79" display="https://www.unwomen.org/en/news-stories/media-advisory/2026/09/un-women-at-the-81st-session-of-the-un-general-assembly-unga-81"/>
    <hyperlink ref="N81" r:id="rId80" display="https://www.itu.int/initiatives/digital-unga2026/affiliate-programme/schedule/"/>
    <hyperlink ref="N82" r:id="rId81" display="https://www.un.org/pga/81/documents/speeches/right-to-development-high-level-segment-23-september-2026/"/>
    <hyperlink ref="N83" r:id="rId82" display="https://www.itu.int/initiatives/digital-unga2026/affiliate-programme/schedule/"/>
    <hyperlink ref="N84" r:id="rId83" display="https://www.itu.int/initiatives/digital-unga2026/affiliate-programme/schedule/"/>
    <hyperlink ref="N85" r:id="rId84" display="https://www.itu.int/initiatives/digital-unga2026/affiliate-programme/schedule/"/>
    <hyperlink ref="N86" r:id="rId85" display="https://www.securitycouncilreport.org/whatsinblue/2026/09/artificial-intelligence-high-level-briefing-2.php"/>
    <hyperlink ref="N87" r:id="rId86" display="https://www.itu.int/initiatives/digital-unga2026/affiliate-programme/schedule/"/>
    <hyperlink ref="N88" r:id="rId87" display="https://www.itu.int/initiatives/digital-unga2026/affiliate-programme/schedule/"/>
    <hyperlink ref="N89" r:id="rId88" display="https://www.itu.int/initiatives/digital-unga2026/affiliate-programme/schedule/"/>
    <hyperlink ref="N90" r:id="rId89" display="https://www.itu.int/initiatives/digital-unga2026/affiliate-programme/schedule/"/>
    <hyperlink ref="N91" r:id="rId90" display="https://www.itu.int/initiatives/digital-unga2026/affiliate-programme/schedule/"/>
    <hyperlink ref="N92" r:id="rId91" display="https://webtv.un.org/en/asset/k1a/k1a7o2u5ue"/>
    <hyperlink ref="N93" r:id="rId92" display="https://worldleaders.columbia.edu/events/ai-culture"/>
    <hyperlink ref="N94" r:id="rId93" display="https://webtv.un.org/en/asset/k1o/k1o09bx0zc"/>
    <hyperlink ref="N95" r:id="rId94" display="https://www.itu.int/initiatives/digital-unga2026/affiliate-programme/schedule/"/>
    <hyperlink ref="N96" r:id="rId95" display="https://www.un.org/en/sdgmediazone/UNGA81/programme"/>
    <hyperlink ref="N97" r:id="rId96" display="https://www.itu.int/initiatives/digital-unga2026/affiliate-programme/schedule/"/>
    <hyperlink ref="N98" r:id="rId97" display="https://www.itu.int/initiatives/digital-unga2026/affiliate-programme/schedule/"/>
    <hyperlink ref="N99" r:id="rId98" display="https://www.itu.int/initiatives/digital-unga2026/affiliate-programme/schedule/"/>
    <hyperlink ref="N100" r:id="rId99" display="https://www.itu.int/initiatives/digital-unga2026/affiliate-programme/schedule/"/>
    <hyperlink ref="N101" r:id="rId100" display="https://webtv.un.org/en/asset/k1b/k1bfip4ozq"/>
    <hyperlink ref="N102" r:id="rId101" display="https://sciencesummitnyc.org/new-york-programme/"/>
    <hyperlink ref="N103" r:id="rId102" display="https://www.itu.int/initiatives/digital-unga2026/affiliate-programme/schedule/"/>
    <hyperlink ref="N104" r:id="rId103" display="https://www.itu.int/initiatives/digital-unga2026/affiliate-programme/schedule/"/>
    <hyperlink ref="N105" r:id="rId104" display="https://www.itu.int/initiatives/digital-unga2026/affiliate-programme/schedule/"/>
    <hyperlink ref="N106" r:id="rId105" display="https://www.itu.int/initiatives/digital-unga2026/affiliate-programme/schedule/"/>
    <hyperlink ref="N107" r:id="rId106" display="https://www.itu.int/initiatives/digital-unga2026/affiliate-programme/schedule/"/>
    <hyperlink ref="N108" r:id="rId107" display="https://www.itu.int/initiatives/digital-unga2026/affiliate-programme/schedule/"/>
    <hyperlink ref="N109" r:id="rId108" display="https://www.itu.int/initiatives/digital-unga2026/affiliate-programme/schedule/"/>
    <hyperlink ref="N110" r:id="rId109" display="https://webtv.un.org"/>
    <hyperlink ref="N111" r:id="rId110" display="https://www.itu.int/initiatives/digital-unga2026/affiliate-programme/schedule/"/>
    <hyperlink ref="N112" r:id="rId111" display="https://www.itu.int/initiatives/digital-unga2026/affiliate-programme/schedule/"/>
    <hyperlink ref="N113" r:id="rId112" display="https://www.itu.int/initiatives/digital-unga2026/affiliate-programme/schedule/"/>
    <hyperlink ref="N114" r:id="rId113" display="https://www.itu.int/initiatives/digital-unga2026/affiliate-programme/schedule/"/>
    <hyperlink ref="N115" r:id="rId114" display="https://www.itu.int/initiatives/digital-unga2026/affiliate-programme/schedule/"/>
    <hyperlink ref="N116" r:id="rId115" display="https://aiforgood.itu.int/ai-events-calendar/"/>
    <hyperlink ref="N117" r:id="rId116" display="https://www.itu.int/initiatives/digital-unga2026/affiliate-programme/schedule/"/>
    <hyperlink ref="N118" r:id="rId117" display="https://www.itu.int/initiatives/digital-unga2026/affiliate-programme/schedule/"/>
    <hyperlink ref="N119" r:id="rId118" display="https://events.unglobalcompact.org/sideevents2026"/>
    <hyperlink ref="N120" r:id="rId119" display="https://www.itu.int/initiatives/digital-unga2026/affiliate-programme/schedule/"/>
    <hyperlink ref="N121" r:id="rId120" display="https://www.un.org/en/sdgmediazone/UNGA81/programme"/>
    <hyperlink ref="N122" r:id="rId121" display="https://www.itu.int/initiatives/digital-unga2026/affiliate-programme/schedule/"/>
    <hyperlink ref="N123" r:id="rId122" display="https://webtv.un.org/en/schedule/2026-09-25"/>
    <hyperlink ref="N124" r:id="rId123" display="https://www.topafricanews.com/2026/09/26/unga81-african-development-bank-group-and-partners-launch-free-ai-training-for-african-public-officials/"/>
    <hyperlink ref="N125" r:id="rId124" display="https://www.who.int/news-room/events/detail/2026/09/18/default-calendar/who-at-the-united-nations-general-assembly-2026"/>
    <hyperlink ref="N126" r:id="rId125" display="https://www.itu.int/initiatives/digital-unga2026/affiliate-programme/schedule/"/>
    <hyperlink ref="N127" r:id="rId126" display="https://webtv.un.org/en/asset/k1y/k1y2ya60oa"/>
    <hyperlink ref="N128" r:id="rId127" display="https://www.itu.int/initiatives/digital-unga2026/affiliate-programme/schedule/"/>
    <hyperlink ref="N129" r:id="rId128" display="https://www.unwomen.org/en/news-stories/press-release/2026/09/un-women-launches-the-digital-innovation-and-ai-hub-dedicated-exclusively-to-gender-equality"/>
    <hyperlink ref="N130" r:id="rId129" display="https://www.itu.int/initiatives/digital-unga2026/affiliate-programme/schedule/"/>
    <hyperlink ref="N131" r:id="rId130" display="https://aiforgood.itu.int/ai-events-calendar/"/>
    <hyperlink ref="N132" r:id="rId131" display="https://aiforgood.itu.int/ai-events-calendar/"/>
    <hyperlink ref="N133" r:id="rId132" display="https://www.un.org/pga/wp-content/uploads/sites/110/2026/09/Political-Declaration_Durban-Declaration-and-Programme-of-Action.pdf"/>
    <hyperlink ref="N134" r:id="rId133" display="https://aiforgood.itu.int/ai-events-calenda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3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12"/>
  </cols>
  <sheetData>
    <row r="1" customFormat="false" ht="15" hidden="false" customHeight="true" outlineLevel="0" collapsed="false">
      <c r="A1" s="14" t="s">
        <v>26</v>
      </c>
      <c r="B1" s="14" t="s">
        <v>602</v>
      </c>
    </row>
    <row r="2" customFormat="false" ht="15" hidden="false" customHeight="true" outlineLevel="0" collapsed="false">
      <c r="A2" s="15" t="s">
        <v>39</v>
      </c>
      <c r="B2" s="15" t="n">
        <f aca="false">COUNTIF(Events!$D$2:$D$134,A2)</f>
        <v>9</v>
      </c>
    </row>
    <row r="3" customFormat="false" ht="15" hidden="false" customHeight="true" outlineLevel="0" collapsed="false">
      <c r="A3" s="15" t="s">
        <v>61</v>
      </c>
      <c r="B3" s="15" t="n">
        <f aca="false">COUNTIF(Events!$D$2:$D$134,A3)</f>
        <v>50</v>
      </c>
    </row>
    <row r="4" customFormat="false" ht="15" hidden="false" customHeight="true" outlineLevel="0" collapsed="false">
      <c r="A4" s="15" t="s">
        <v>70</v>
      </c>
      <c r="B4" s="15" t="n">
        <f aca="false">COUNTIF(Events!$D$2:$D$134,A4)</f>
        <v>11</v>
      </c>
    </row>
    <row r="5" customFormat="false" ht="15" hidden="false" customHeight="true" outlineLevel="0" collapsed="false">
      <c r="A5" s="15" t="s">
        <v>98</v>
      </c>
      <c r="B5" s="15" t="n">
        <f aca="false">COUNTIF(Events!$D$2:$D$134,A5)</f>
        <v>52</v>
      </c>
    </row>
    <row r="6" customFormat="false" ht="15" hidden="false" customHeight="true" outlineLevel="0" collapsed="false">
      <c r="A6" s="15" t="s">
        <v>144</v>
      </c>
      <c r="B6" s="15" t="n">
        <f aca="false">COUNTIF(Events!$D$2:$D$134,A6)</f>
        <v>10</v>
      </c>
    </row>
    <row r="7" customFormat="false" ht="15" hidden="false" customHeight="true" outlineLevel="0" collapsed="false">
      <c r="A7" s="15" t="s">
        <v>513</v>
      </c>
      <c r="B7" s="15" t="n">
        <f aca="false">COUNTIF(Events!$D$2:$D$134,A7)</f>
        <v>1</v>
      </c>
    </row>
    <row r="8" customFormat="false" ht="15" hidden="false" customHeight="true" outlineLevel="0" collapsed="false">
      <c r="A8" s="15"/>
      <c r="B8" s="15"/>
    </row>
    <row r="9" customFormat="false" ht="15" hidden="false" customHeight="true" outlineLevel="0" collapsed="false">
      <c r="A9" s="14" t="s">
        <v>29</v>
      </c>
      <c r="B9" s="14" t="s">
        <v>602</v>
      </c>
    </row>
    <row r="10" customFormat="false" ht="15" hidden="false" customHeight="true" outlineLevel="0" collapsed="false">
      <c r="A10" s="15" t="s">
        <v>63</v>
      </c>
      <c r="B10" s="15" t="n">
        <f aca="false">COUNTIF(Events!$G$2:$G$134,A10)</f>
        <v>118</v>
      </c>
    </row>
    <row r="11" customFormat="false" ht="15" hidden="false" customHeight="true" outlineLevel="0" collapsed="false">
      <c r="A11" s="15" t="s">
        <v>42</v>
      </c>
      <c r="B11" s="15" t="n">
        <f aca="false">COUNTIF(Events!$G$2:$G$134,A11)</f>
        <v>9</v>
      </c>
    </row>
    <row r="12" customFormat="false" ht="15" hidden="false" customHeight="true" outlineLevel="0" collapsed="false">
      <c r="A12" s="15" t="s">
        <v>52</v>
      </c>
      <c r="B12" s="15" t="n">
        <f aca="false">COUNTIF(Events!$G$2:$G$134,A12)</f>
        <v>6</v>
      </c>
    </row>
    <row r="13" customFormat="false" ht="15" hidden="false" customHeight="true" outlineLevel="0" collapsed="false">
      <c r="A13" s="15"/>
      <c r="B13" s="15"/>
    </row>
    <row r="14" customFormat="false" ht="15" hidden="false" customHeight="true" outlineLevel="0" collapsed="false">
      <c r="A14" s="14" t="s">
        <v>30</v>
      </c>
      <c r="B14" s="14" t="s">
        <v>602</v>
      </c>
    </row>
    <row r="15" customFormat="false" ht="15" hidden="false" customHeight="true" outlineLevel="0" collapsed="false">
      <c r="A15" s="15" t="s">
        <v>43</v>
      </c>
      <c r="B15" s="15" t="n">
        <f aca="false">COUNTIF(Events!$H$2:$H$134,A15)</f>
        <v>101</v>
      </c>
    </row>
    <row r="16" customFormat="false" ht="15" hidden="false" customHeight="true" outlineLevel="0" collapsed="false">
      <c r="A16" s="15" t="s">
        <v>146</v>
      </c>
      <c r="B16" s="15" t="n">
        <f aca="false">COUNTIF(Events!$H$2:$H$134,A16)</f>
        <v>20</v>
      </c>
    </row>
    <row r="17" customFormat="false" ht="15" hidden="false" customHeight="true" outlineLevel="0" collapsed="false">
      <c r="A17" s="15" t="s">
        <v>64</v>
      </c>
      <c r="B17" s="15" t="n">
        <f aca="false">COUNTIF(Events!$H$2:$H$134,A17)</f>
        <v>12</v>
      </c>
    </row>
    <row r="18" customFormat="false" ht="15" hidden="false" customHeight="true" outlineLevel="0" collapsed="false">
      <c r="A18" s="15"/>
      <c r="B18" s="15"/>
    </row>
    <row r="19" customFormat="false" ht="15" hidden="false" customHeight="true" outlineLevel="0" collapsed="false">
      <c r="A19" s="14" t="s">
        <v>28</v>
      </c>
      <c r="B19" s="14" t="s">
        <v>602</v>
      </c>
    </row>
    <row r="20" customFormat="false" ht="15" hidden="false" customHeight="true" outlineLevel="0" collapsed="false">
      <c r="A20" s="15" t="s">
        <v>100</v>
      </c>
      <c r="B20" s="15" t="n">
        <f aca="false">COUNTIF(Events!$F$2:$F$134,A20)</f>
        <v>72</v>
      </c>
    </row>
    <row r="21" customFormat="false" ht="15" hidden="false" customHeight="true" outlineLevel="0" collapsed="false">
      <c r="A21" s="15" t="s">
        <v>198</v>
      </c>
      <c r="B21" s="15" t="n">
        <f aca="false">COUNTIF(Events!$F$2:$F$134,A21)</f>
        <v>9</v>
      </c>
    </row>
    <row r="22" customFormat="false" ht="15" hidden="false" customHeight="true" outlineLevel="0" collapsed="false">
      <c r="A22" s="15" t="s">
        <v>243</v>
      </c>
      <c r="B22" s="15" t="n">
        <f aca="false">COUNTIF(Events!$F$2:$F$134,A22)</f>
        <v>8</v>
      </c>
    </row>
    <row r="23" customFormat="false" ht="15" hidden="false" customHeight="true" outlineLevel="0" collapsed="false">
      <c r="A23" s="15" t="s">
        <v>204</v>
      </c>
      <c r="B23" s="15" t="n">
        <f aca="false">COUNTIF(Events!$F$2:$F$134,A23)</f>
        <v>2</v>
      </c>
    </row>
    <row r="24" customFormat="false" ht="15" hidden="false" customHeight="true" outlineLevel="0" collapsed="false">
      <c r="A24" s="15" t="s">
        <v>41</v>
      </c>
      <c r="B24" s="15" t="n">
        <f aca="false">COUNTIF(Events!$F$2:$F$134,A24)</f>
        <v>42</v>
      </c>
    </row>
    <row r="25" customFormat="false" ht="15" hidden="false" customHeight="true" outlineLevel="0" collapsed="false">
      <c r="A25" s="15"/>
      <c r="B25" s="15"/>
    </row>
    <row r="26" customFormat="false" ht="15" hidden="false" customHeight="true" outlineLevel="0" collapsed="false">
      <c r="A26" s="14" t="s">
        <v>603</v>
      </c>
      <c r="B26" s="14" t="s">
        <v>602</v>
      </c>
    </row>
    <row r="27" customFormat="false" ht="15" hidden="false" customHeight="true" outlineLevel="0" collapsed="false">
      <c r="A27" s="15" t="s">
        <v>45</v>
      </c>
      <c r="B27" s="15" t="n">
        <f aca="false">COUNTIF(Events!$J$2:$J$134,"*"&amp;A27&amp;"*")</f>
        <v>44</v>
      </c>
    </row>
    <row r="28" customFormat="false" ht="15" hidden="false" customHeight="true" outlineLevel="0" collapsed="false">
      <c r="A28" s="15" t="s">
        <v>259</v>
      </c>
      <c r="B28" s="15" t="n">
        <f aca="false">COUNTIF(Events!$J$2:$J$134,"*"&amp;A28&amp;"*")</f>
        <v>14</v>
      </c>
    </row>
    <row r="29" customFormat="false" ht="15" hidden="false" customHeight="true" outlineLevel="0" collapsed="false">
      <c r="A29" s="15" t="s">
        <v>138</v>
      </c>
      <c r="B29" s="15" t="n">
        <f aca="false">COUNTIF(Events!$J$2:$J$134,"*"&amp;A29&amp;"*")</f>
        <v>26</v>
      </c>
    </row>
    <row r="30" customFormat="false" ht="15" hidden="false" customHeight="true" outlineLevel="0" collapsed="false">
      <c r="A30" s="15" t="s">
        <v>147</v>
      </c>
      <c r="B30" s="15" t="n">
        <f aca="false">COUNTIF(Events!$J$2:$J$134,"*"&amp;A30&amp;"*")</f>
        <v>34</v>
      </c>
    </row>
    <row r="31" customFormat="false" ht="15" hidden="false" customHeight="true" outlineLevel="0" collapsed="false">
      <c r="A31" s="15" t="s">
        <v>604</v>
      </c>
      <c r="B31" s="15" t="n">
        <f aca="false">COUNTIF(Events!$J$2:$J$134,"*"&amp;A31&amp;"*")</f>
        <v>6</v>
      </c>
    </row>
    <row r="32" customFormat="false" ht="15" hidden="false" customHeight="true" outlineLevel="0" collapsed="false">
      <c r="A32" s="15" t="s">
        <v>340</v>
      </c>
      <c r="B32" s="15" t="n">
        <f aca="false">COUNTIF(Events!$J$2:$J$134,"*"&amp;A32&amp;"*")</f>
        <v>21</v>
      </c>
    </row>
    <row r="33" customFormat="false" ht="15" hidden="false" customHeight="true" outlineLevel="0" collapsed="false">
      <c r="A33" s="15" t="s">
        <v>277</v>
      </c>
      <c r="B33" s="15" t="n">
        <f aca="false">COUNTIF(Events!$J$2:$J$134,"*"&amp;A33&amp;"*")</f>
        <v>7</v>
      </c>
    </row>
    <row r="34" customFormat="false" ht="15" hidden="false" customHeight="true" outlineLevel="0" collapsed="false">
      <c r="A34" s="15" t="s">
        <v>494</v>
      </c>
      <c r="B34" s="15" t="n">
        <f aca="false">COUNTIF(Events!$J$2:$J$134,"*"&amp;A34&amp;"*")</f>
        <v>6</v>
      </c>
    </row>
    <row r="35" customFormat="false" ht="15" hidden="false" customHeight="true" outlineLevel="0" collapsed="false">
      <c r="A35" s="15" t="s">
        <v>158</v>
      </c>
      <c r="B35" s="15" t="n">
        <f aca="false">COUNTIF(Events!$J$2:$J$134,"*"&amp;A35&amp;"*")</f>
        <v>27</v>
      </c>
    </row>
    <row r="36" customFormat="false" ht="15" hidden="false" customHeight="true" outlineLevel="0" collapsed="false">
      <c r="A36" s="15" t="s">
        <v>65</v>
      </c>
      <c r="B36" s="15" t="n">
        <f aca="false">COUNTIF(Events!$J$2:$J$134,"*"&amp;A36&amp;"*")</f>
        <v>20</v>
      </c>
    </row>
    <row r="37" customFormat="false" ht="15" hidden="false" customHeight="true" outlineLevel="0" collapsed="false">
      <c r="A37" s="15" t="s">
        <v>390</v>
      </c>
      <c r="B37" s="15" t="n">
        <f aca="false">COUNTIF(Events!$J$2:$J$134,"*"&amp;A37&amp;"*")</f>
        <v>23</v>
      </c>
    </row>
    <row r="38" customFormat="false" ht="15" hidden="false" customHeight="true" outlineLevel="0" collapsed="false">
      <c r="A38" s="15"/>
      <c r="B38" s="15"/>
    </row>
    <row r="39" customFormat="false" ht="15" hidden="false" customHeight="true" outlineLevel="0" collapsed="false">
      <c r="A39" s="14" t="s">
        <v>24</v>
      </c>
      <c r="B39" s="14" t="s">
        <v>602</v>
      </c>
    </row>
    <row r="40" customFormat="false" ht="15" hidden="false" customHeight="true" outlineLevel="0" collapsed="false">
      <c r="A40" s="15" t="s">
        <v>37</v>
      </c>
      <c r="B40" s="15" t="n">
        <f aca="false">COUNTIF(Events!$B$2:$B$134,A40)</f>
        <v>2</v>
      </c>
    </row>
    <row r="41" customFormat="false" ht="15" hidden="false" customHeight="true" outlineLevel="0" collapsed="false">
      <c r="A41" s="15" t="s">
        <v>59</v>
      </c>
      <c r="B41" s="15" t="n">
        <f aca="false">COUNTIF(Events!$B$2:$B$134,A41)</f>
        <v>1</v>
      </c>
    </row>
    <row r="42" customFormat="false" ht="15" hidden="false" customHeight="true" outlineLevel="0" collapsed="false">
      <c r="A42" s="15" t="s">
        <v>68</v>
      </c>
      <c r="B42" s="15" t="n">
        <f aca="false">COUNTIF(Events!$B$2:$B$134,A42)</f>
        <v>1</v>
      </c>
    </row>
    <row r="43" customFormat="false" ht="15" hidden="false" customHeight="true" outlineLevel="0" collapsed="false">
      <c r="A43" s="15" t="s">
        <v>76</v>
      </c>
      <c r="B43" s="15" t="n">
        <f aca="false">COUNTIF(Events!$B$2:$B$134,A43)</f>
        <v>1</v>
      </c>
    </row>
    <row r="44" customFormat="false" ht="15" hidden="false" customHeight="true" outlineLevel="0" collapsed="false">
      <c r="A44" s="15" t="s">
        <v>83</v>
      </c>
      <c r="B44" s="15" t="n">
        <f aca="false">COUNTIF(Events!$B$2:$B$134,A44)</f>
        <v>1</v>
      </c>
    </row>
    <row r="45" customFormat="false" ht="15" hidden="false" customHeight="true" outlineLevel="0" collapsed="false">
      <c r="A45" s="15" t="s">
        <v>90</v>
      </c>
      <c r="B45" s="15" t="n">
        <f aca="false">COUNTIF(Events!$B$2:$B$134,A45)</f>
        <v>1</v>
      </c>
    </row>
    <row r="46" customFormat="false" ht="15" hidden="false" customHeight="true" outlineLevel="0" collapsed="false">
      <c r="A46" s="15" t="s">
        <v>96</v>
      </c>
      <c r="B46" s="15" t="n">
        <f aca="false">COUNTIF(Events!$B$2:$B$134,A46)</f>
        <v>3</v>
      </c>
    </row>
    <row r="47" customFormat="false" ht="15" hidden="false" customHeight="true" outlineLevel="0" collapsed="false">
      <c r="A47" s="15" t="s">
        <v>113</v>
      </c>
      <c r="B47" s="15" t="n">
        <f aca="false">COUNTIF(Events!$B$2:$B$134,A47)</f>
        <v>2</v>
      </c>
    </row>
    <row r="48" customFormat="false" ht="15" hidden="false" customHeight="true" outlineLevel="0" collapsed="false">
      <c r="A48" s="15" t="s">
        <v>123</v>
      </c>
      <c r="B48" s="15" t="n">
        <f aca="false">COUNTIF(Events!$B$2:$B$134,A48)</f>
        <v>4</v>
      </c>
    </row>
    <row r="49" customFormat="false" ht="15" hidden="false" customHeight="true" outlineLevel="0" collapsed="false">
      <c r="A49" s="15" t="s">
        <v>142</v>
      </c>
      <c r="B49" s="15" t="n">
        <f aca="false">COUNTIF(Events!$B$2:$B$134,A49)</f>
        <v>1</v>
      </c>
    </row>
    <row r="50" customFormat="false" ht="15" hidden="false" customHeight="true" outlineLevel="0" collapsed="false">
      <c r="A50" s="15" t="s">
        <v>149</v>
      </c>
      <c r="B50" s="15" t="n">
        <f aca="false">COUNTIF(Events!$B$2:$B$134,A50)</f>
        <v>9</v>
      </c>
    </row>
    <row r="51" customFormat="false" ht="15" hidden="false" customHeight="true" outlineLevel="0" collapsed="false">
      <c r="A51" s="15" t="s">
        <v>184</v>
      </c>
      <c r="B51" s="15" t="n">
        <f aca="false">COUNTIF(Events!$B$2:$B$134,A51)</f>
        <v>24</v>
      </c>
    </row>
    <row r="52" customFormat="false" ht="15" hidden="false" customHeight="true" outlineLevel="0" collapsed="false">
      <c r="A52" s="15" t="s">
        <v>291</v>
      </c>
      <c r="B52" s="15" t="n">
        <f aca="false">COUNTIF(Events!$B$2:$B$134,A52)</f>
        <v>20</v>
      </c>
    </row>
    <row r="53" customFormat="false" ht="15" hidden="false" customHeight="true" outlineLevel="0" collapsed="false">
      <c r="A53" s="15" t="s">
        <v>366</v>
      </c>
      <c r="B53" s="15" t="n">
        <f aca="false">COUNTIF(Events!$B$2:$B$134,A53)</f>
        <v>20</v>
      </c>
    </row>
    <row r="54" customFormat="false" ht="15" hidden="false" customHeight="true" outlineLevel="0" collapsed="false">
      <c r="A54" s="15" t="s">
        <v>443</v>
      </c>
      <c r="B54" s="15" t="n">
        <f aca="false">COUNTIF(Events!$B$2:$B$134,A54)</f>
        <v>23</v>
      </c>
    </row>
    <row r="55" customFormat="false" ht="15" hidden="false" customHeight="true" outlineLevel="0" collapsed="false">
      <c r="A55" s="15" t="s">
        <v>529</v>
      </c>
      <c r="B55" s="15" t="n">
        <f aca="false">COUNTIF(Events!$B$2:$B$134,A55)</f>
        <v>16</v>
      </c>
    </row>
    <row r="56" customFormat="false" ht="15" hidden="false" customHeight="true" outlineLevel="0" collapsed="false">
      <c r="A56" s="15" t="s">
        <v>590</v>
      </c>
      <c r="B56" s="15" t="n">
        <f aca="false">COUNTIF(Events!$B$2:$B$134,A56)</f>
        <v>3</v>
      </c>
    </row>
    <row r="57" customFormat="false" ht="15" hidden="false" customHeight="true" outlineLevel="0" collapsed="false">
      <c r="A57" s="15" t="s">
        <v>600</v>
      </c>
      <c r="B57" s="15" t="n">
        <f aca="false">COUNTIF(Events!$B$2:$B$134,A57)</f>
        <v>1</v>
      </c>
    </row>
    <row r="58" customFormat="false" ht="15" hidden="false" customHeight="true" outlineLevel="0" collapsed="false">
      <c r="A58" s="15"/>
      <c r="B58" s="15"/>
    </row>
    <row r="59" customFormat="false" ht="15" hidden="false" customHeight="true" outlineLevel="0" collapsed="false">
      <c r="A59" s="15" t="s">
        <v>605</v>
      </c>
      <c r="B59" s="15" t="n">
        <f aca="false">SUMPRODUCT((Events!$B$2:$B$134&gt;="2026-09-21")*(Events!$B$2:$B$134&lt;="2026-09-26"))</f>
        <v>103</v>
      </c>
    </row>
    <row r="60" customFormat="false" ht="15" hidden="false" customHeight="true" outlineLevel="0" collapsed="false">
      <c r="A60" s="15" t="s">
        <v>606</v>
      </c>
      <c r="B60" s="15" t="n">
        <f aca="false">COUNTA(Events!$A$2:$A$134)</f>
        <v>133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4" min="2" style="1" width="14"/>
  </cols>
  <sheetData>
    <row r="1" customFormat="false" ht="15" hidden="false" customHeight="true" outlineLevel="0" collapsed="false">
      <c r="A1" s="14" t="s">
        <v>607</v>
      </c>
      <c r="B1" s="14" t="s">
        <v>608</v>
      </c>
      <c r="C1" s="14" t="s">
        <v>609</v>
      </c>
      <c r="D1" s="14" t="s">
        <v>610</v>
      </c>
    </row>
    <row r="2" customFormat="false" ht="15" hidden="false" customHeight="true" outlineLevel="0" collapsed="false">
      <c r="A2" s="15" t="s">
        <v>611</v>
      </c>
      <c r="B2" s="15" t="n">
        <v>23</v>
      </c>
      <c r="C2" s="15" t="n">
        <v>38</v>
      </c>
      <c r="D2" s="16" t="n">
        <f aca="false">B2/C2</f>
        <v>0.605263157894737</v>
      </c>
    </row>
    <row r="3" customFormat="false" ht="15" hidden="false" customHeight="true" outlineLevel="0" collapsed="false">
      <c r="A3" s="15" t="s">
        <v>612</v>
      </c>
      <c r="B3" s="15" t="n">
        <v>18</v>
      </c>
      <c r="C3" s="15" t="n">
        <v>34</v>
      </c>
      <c r="D3" s="16" t="n">
        <f aca="false">B3/C3</f>
        <v>0.529411764705882</v>
      </c>
    </row>
    <row r="4" customFormat="false" ht="15" hidden="false" customHeight="true" outlineLevel="0" collapsed="false">
      <c r="A4" s="15" t="s">
        <v>613</v>
      </c>
      <c r="B4" s="15" t="n">
        <v>14</v>
      </c>
      <c r="C4" s="15" t="n">
        <v>20</v>
      </c>
      <c r="D4" s="16" t="n">
        <f aca="false">B4/C4</f>
        <v>0.7</v>
      </c>
    </row>
    <row r="5" customFormat="false" ht="15" hidden="false" customHeight="true" outlineLevel="0" collapsed="false">
      <c r="A5" s="15" t="s">
        <v>614</v>
      </c>
      <c r="B5" s="15" t="n">
        <v>16</v>
      </c>
      <c r="C5" s="15" t="n">
        <v>25</v>
      </c>
      <c r="D5" s="16" t="n">
        <f aca="false">B5/C5</f>
        <v>0.64</v>
      </c>
    </row>
    <row r="6" customFormat="false" ht="15" hidden="false" customHeight="true" outlineLevel="0" collapsed="false">
      <c r="A6" s="15" t="s">
        <v>615</v>
      </c>
      <c r="B6" s="15" t="n">
        <v>20</v>
      </c>
      <c r="C6" s="15" t="n">
        <v>22</v>
      </c>
      <c r="D6" s="16" t="n">
        <f aca="false">B6/C6</f>
        <v>0.909090909090909</v>
      </c>
    </row>
    <row r="7" customFormat="false" ht="15" hidden="false" customHeight="true" outlineLevel="0" collapsed="false">
      <c r="A7" s="15" t="s">
        <v>616</v>
      </c>
      <c r="B7" s="15" t="n">
        <f aca="false">SUM(B2:B6)</f>
        <v>91</v>
      </c>
      <c r="C7" s="15" t="n">
        <f aca="false">SUM(C2:C6)</f>
        <v>139</v>
      </c>
      <c r="D7" s="16" t="n">
        <f aca="false">B7/C7</f>
        <v>0.654676258992806</v>
      </c>
    </row>
    <row r="8" customFormat="false" ht="15" hidden="false" customHeight="true" outlineLevel="0" collapsed="false">
      <c r="A8" s="15" t="s">
        <v>617</v>
      </c>
      <c r="B8" s="15" t="n">
        <v>18</v>
      </c>
      <c r="C8" s="15" t="n">
        <v>31</v>
      </c>
      <c r="D8" s="16" t="n">
        <f aca="false">B8/C8</f>
        <v>0.580645161290323</v>
      </c>
    </row>
    <row r="9" customFormat="false" ht="15" hidden="false" customHeight="true" outlineLevel="0" collapsed="false">
      <c r="A9" s="15"/>
      <c r="B9" s="15"/>
      <c r="C9" s="15"/>
      <c r="D9" s="15"/>
    </row>
    <row r="10" customFormat="false" ht="15" hidden="false" customHeight="true" outlineLevel="0" collapsed="false">
      <c r="A10" s="15" t="s">
        <v>618</v>
      </c>
      <c r="B10" s="15"/>
      <c r="C10" s="15"/>
      <c r="D10" s="1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90"/>
  </cols>
  <sheetData>
    <row r="1" customFormat="false" ht="15" hidden="false" customHeight="true" outlineLevel="0" collapsed="false">
      <c r="A1" s="14" t="s">
        <v>619</v>
      </c>
      <c r="B1" s="14" t="s">
        <v>620</v>
      </c>
    </row>
    <row r="2" customFormat="false" ht="15" hidden="false" customHeight="true" outlineLevel="0" collapsed="false">
      <c r="A2" s="15" t="s">
        <v>23</v>
      </c>
      <c r="B2" s="15" t="s">
        <v>621</v>
      </c>
    </row>
    <row r="3" customFormat="false" ht="15" hidden="false" customHeight="true" outlineLevel="0" collapsed="false">
      <c r="A3" s="15" t="s">
        <v>24</v>
      </c>
      <c r="B3" s="15" t="s">
        <v>622</v>
      </c>
    </row>
    <row r="4" customFormat="false" ht="15" hidden="false" customHeight="true" outlineLevel="0" collapsed="false">
      <c r="A4" s="15" t="s">
        <v>25</v>
      </c>
      <c r="B4" s="15" t="s">
        <v>623</v>
      </c>
    </row>
    <row r="5" customFormat="false" ht="15" hidden="false" customHeight="true" outlineLevel="0" collapsed="false">
      <c r="A5" s="15" t="s">
        <v>26</v>
      </c>
      <c r="B5" s="15" t="s">
        <v>624</v>
      </c>
    </row>
    <row r="6" customFormat="false" ht="15" hidden="false" customHeight="true" outlineLevel="0" collapsed="false">
      <c r="A6" s="15" t="s">
        <v>27</v>
      </c>
      <c r="B6" s="15" t="s">
        <v>625</v>
      </c>
    </row>
    <row r="7" customFormat="false" ht="15" hidden="false" customHeight="true" outlineLevel="0" collapsed="false">
      <c r="A7" s="15" t="s">
        <v>28</v>
      </c>
      <c r="B7" s="15" t="s">
        <v>626</v>
      </c>
    </row>
    <row r="8" customFormat="false" ht="15" hidden="false" customHeight="true" outlineLevel="0" collapsed="false">
      <c r="A8" s="15" t="s">
        <v>29</v>
      </c>
      <c r="B8" s="15" t="s">
        <v>627</v>
      </c>
    </row>
    <row r="9" customFormat="false" ht="15" hidden="false" customHeight="true" outlineLevel="0" collapsed="false">
      <c r="A9" s="15" t="s">
        <v>30</v>
      </c>
      <c r="B9" s="15" t="s">
        <v>628</v>
      </c>
    </row>
    <row r="10" customFormat="false" ht="15" hidden="false" customHeight="true" outlineLevel="0" collapsed="false">
      <c r="A10" s="15" t="s">
        <v>31</v>
      </c>
      <c r="B10" s="15" t="s">
        <v>629</v>
      </c>
    </row>
    <row r="11" customFormat="false" ht="15" hidden="false" customHeight="true" outlineLevel="0" collapsed="false">
      <c r="A11" s="15" t="s">
        <v>32</v>
      </c>
      <c r="B11" s="15" t="s">
        <v>630</v>
      </c>
    </row>
    <row r="12" customFormat="false" ht="15" hidden="false" customHeight="true" outlineLevel="0" collapsed="false">
      <c r="A12" s="15" t="s">
        <v>33</v>
      </c>
      <c r="B12" s="15" t="s">
        <v>631</v>
      </c>
    </row>
    <row r="13" customFormat="false" ht="15" hidden="false" customHeight="true" outlineLevel="0" collapsed="false">
      <c r="A13" s="15" t="s">
        <v>3</v>
      </c>
      <c r="B13" s="15" t="s">
        <v>632</v>
      </c>
    </row>
    <row r="14" customFormat="false" ht="15" hidden="false" customHeight="true" outlineLevel="0" collapsed="false">
      <c r="A14" s="15" t="s">
        <v>34</v>
      </c>
      <c r="B14" s="15" t="s">
        <v>633</v>
      </c>
    </row>
    <row r="15" customFormat="false" ht="15" hidden="false" customHeight="true" outlineLevel="0" collapsed="false">
      <c r="A15" s="15" t="s">
        <v>35</v>
      </c>
      <c r="B15" s="15" t="s">
        <v>634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2026-09-27T00:44:35Z</dcterms:created>
  <dc:creator>openpyxl</dc:creator>
  <dc:description/>
  <dc:language>en-US</dc:language>
  <cp:lastModifiedBy/>
  <dcterms:modified xsi:type="dcterms:W3CDTF">2026-09-27T00:47:29Z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